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fabris\Desktop\"/>
    </mc:Choice>
  </mc:AlternateContent>
  <xr:revisionPtr revIDLastSave="0" documentId="8_{0C6FC6F7-2F8F-4C63-980A-8CD60373DBFF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Transparentnost" sheetId="1" r:id="rId1"/>
  </sheets>
  <definedNames>
    <definedName name="_xlnm._FilterDatabase" localSheetId="0" hidden="1">Transparentnost!$A$4:$G$153</definedName>
    <definedName name="_xlnm.Print_Area" localSheetId="0">Transparentnost!$A$1:$G$154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8" i="1" l="1"/>
  <c r="E35" i="1"/>
  <c r="E140" i="1"/>
  <c r="E142" i="1"/>
  <c r="E146" i="1"/>
  <c r="E153" i="1"/>
  <c r="E23" i="1"/>
  <c r="E20" i="1"/>
</calcChain>
</file>

<file path=xl/sharedStrings.xml><?xml version="1.0" encoding="utf-8"?>
<sst xmlns="http://schemas.openxmlformats.org/spreadsheetml/2006/main" count="746" uniqueCount="225">
  <si>
    <t>Kategorija</t>
  </si>
  <si>
    <t>Naziv primatelja</t>
  </si>
  <si>
    <t>Sjedište primatelja</t>
  </si>
  <si>
    <t>GDPR</t>
  </si>
  <si>
    <t>Pristojbe i naknade</t>
  </si>
  <si>
    <t/>
  </si>
  <si>
    <t>KPP1</t>
  </si>
  <si>
    <t>Zagreb</t>
  </si>
  <si>
    <t xml:space="preserve">CROATIA POLIKLINIKA </t>
  </si>
  <si>
    <t>80848401890</t>
  </si>
  <si>
    <t xml:space="preserve">DENONA D.O.O. </t>
  </si>
  <si>
    <t>Naknade građanima i kućanstvima u novcu</t>
  </si>
  <si>
    <t xml:space="preserve">FINANCIJSKA AGENCIJA </t>
  </si>
  <si>
    <t>85821130368</t>
  </si>
  <si>
    <t xml:space="preserve">GRADSKA PLINARA ZAGREB </t>
  </si>
  <si>
    <t>74364571096</t>
  </si>
  <si>
    <t>61817894937</t>
  </si>
  <si>
    <t>85584865987</t>
  </si>
  <si>
    <t xml:space="preserve">HEP OPSKRBA D.O.O. </t>
  </si>
  <si>
    <t>63073332379</t>
  </si>
  <si>
    <t xml:space="preserve">HP-HRVATSKA POŠTA DD </t>
  </si>
  <si>
    <t>87311810356</t>
  </si>
  <si>
    <t>81793146560</t>
  </si>
  <si>
    <t>Ludbreg</t>
  </si>
  <si>
    <t>82441405695</t>
  </si>
  <si>
    <t xml:space="preserve">ODVJ.DRUŠT.HANŽEKOVIĆ&amp;PARTNERI </t>
  </si>
  <si>
    <t>85127306373</t>
  </si>
  <si>
    <t>53056966535</t>
  </si>
  <si>
    <t xml:space="preserve">VIVA INFO D.O.O. </t>
  </si>
  <si>
    <t>22361751585</t>
  </si>
  <si>
    <t>KPF1</t>
  </si>
  <si>
    <t>BLEKIĆ ANA</t>
  </si>
  <si>
    <t>KPF2</t>
  </si>
  <si>
    <t>BOROŠAK IGOR</t>
  </si>
  <si>
    <t>ČAJKOVAC DANIJEL</t>
  </si>
  <si>
    <t>ČOVIĆ HRVOJE</t>
  </si>
  <si>
    <t>DEMIROVIĆ MARIO</t>
  </si>
  <si>
    <t>GALIĆ LJUBICA</t>
  </si>
  <si>
    <t>KALČIĆ RENATA</t>
  </si>
  <si>
    <t>KRIZMANIĆ RUŽICA</t>
  </si>
  <si>
    <t>MALEŠ INGA</t>
  </si>
  <si>
    <t>MARINOVIĆ ZVONIMIR</t>
  </si>
  <si>
    <t>MATAGA DAMIR</t>
  </si>
  <si>
    <t>MATIJAŠEC SNJEŽANA</t>
  </si>
  <si>
    <t>OTT FRANOLIĆ MARIJA</t>
  </si>
  <si>
    <t>PREVIŠIĆ IVANA</t>
  </si>
  <si>
    <t>PURGAR ŽUGEC EDITA</t>
  </si>
  <si>
    <t>ZLOPAŠA BOSILJKO</t>
  </si>
  <si>
    <t>ZOVKO MARIĆ SILVANA</t>
  </si>
  <si>
    <t>KPPI</t>
  </si>
  <si>
    <t xml:space="preserve">OBRT ZA ČIŠĆENJE KEKA </t>
  </si>
  <si>
    <t>Ostale usluge</t>
  </si>
  <si>
    <t>Materijal i dijelovi za tekuće i investicijsko održavanje</t>
  </si>
  <si>
    <t>Zdravstvene i veterinarske usluge</t>
  </si>
  <si>
    <t>Usluge tekućeg i investicijskog opdržavanja</t>
  </si>
  <si>
    <t>DRŽAVNI PRORAČUN REPUBLIKE HRVATSKE</t>
  </si>
  <si>
    <t>Službena putovanja</t>
  </si>
  <si>
    <t>Uredski materijal i ostali materijalni rashodi</t>
  </si>
  <si>
    <t>Računalne usluge</t>
  </si>
  <si>
    <t>Energija</t>
  </si>
  <si>
    <t xml:space="preserve">GRADSKI URED PROST.UREĐ.GR.ZAGREBA </t>
  </si>
  <si>
    <t>Komunalne usluge</t>
  </si>
  <si>
    <t>Reprezentacija</t>
  </si>
  <si>
    <t>Usluge telefona, pošte i prijevoza</t>
  </si>
  <si>
    <t xml:space="preserve">HRVATSKI TELEKOM D.D. </t>
  </si>
  <si>
    <t>Ostali nespomenuti rashodi poslovanja</t>
  </si>
  <si>
    <t xml:space="preserve">NOVENA D.O.O. </t>
  </si>
  <si>
    <t>Intelektualne i osobne usluge</t>
  </si>
  <si>
    <t>Zakupnine i najamnine</t>
  </si>
  <si>
    <t>RAIFFEISENBANK AUSTRIA D.D.</t>
  </si>
  <si>
    <t>Stručno usavršavanje zaposlenika</t>
  </si>
  <si>
    <t>ZAGREBAČKI HOLDING D.O.O</t>
  </si>
  <si>
    <t xml:space="preserve">ZG HOLDING-GSKG </t>
  </si>
  <si>
    <t>KOMAR GABRIJELA</t>
  </si>
  <si>
    <t>KUTLEŠA BOŽIDAR</t>
  </si>
  <si>
    <t>MEDIĆ ŽELJKA</t>
  </si>
  <si>
    <t>NAKIĆ KRISTINA</t>
  </si>
  <si>
    <t>RADICA DOMAGOJ</t>
  </si>
  <si>
    <t>VURAIĆ KUDELJAN MARIJANA</t>
  </si>
  <si>
    <t xml:space="preserve">WEB-DATA </t>
  </si>
  <si>
    <t>Doprinosi za zdravstveno osiguranje na plaću</t>
  </si>
  <si>
    <t>Plaće za redovan rad</t>
  </si>
  <si>
    <t xml:space="preserve">Naknade za prijevoz, rad na terenu </t>
  </si>
  <si>
    <t>Ostali rashodi za zaposlene</t>
  </si>
  <si>
    <t>04466015757</t>
  </si>
  <si>
    <t>LEGAC DALIBOR</t>
  </si>
  <si>
    <t>MIHALJEK DUBRAVKO</t>
  </si>
  <si>
    <t>VIDAK NATAŠA</t>
  </si>
  <si>
    <t>VUKOJA MILA</t>
  </si>
  <si>
    <t>Amsterdam, Nizozemska</t>
  </si>
  <si>
    <t>London, Velika Britanija</t>
  </si>
  <si>
    <t xml:space="preserve">EKONOMSKI FAKULTET ZAGREB </t>
  </si>
  <si>
    <t>27208467122</t>
  </si>
  <si>
    <t>3721</t>
  </si>
  <si>
    <t>JAVNI BILJEŽNIK VANJA POPOV KALAC</t>
  </si>
  <si>
    <t xml:space="preserve">KONSPEKT  D.O.O. </t>
  </si>
  <si>
    <t>93206044533</t>
  </si>
  <si>
    <t>Knjige u biblioteci</t>
  </si>
  <si>
    <t>Bankarske usluge i usluge platnog prometa</t>
  </si>
  <si>
    <t>17175914607</t>
  </si>
  <si>
    <t>52417054044</t>
  </si>
  <si>
    <t>Osijek</t>
  </si>
  <si>
    <t>91675974889</t>
  </si>
  <si>
    <t>Imotski</t>
  </si>
  <si>
    <t>66792088275</t>
  </si>
  <si>
    <t xml:space="preserve">CROATIA AIRLINES </t>
  </si>
  <si>
    <t>24640993045</t>
  </si>
  <si>
    <t>3291</t>
  </si>
  <si>
    <t>Naknade za rad predstavničkih i izvršnih tijela i slično</t>
  </si>
  <si>
    <t>N/A</t>
  </si>
  <si>
    <t>57453887334</t>
  </si>
  <si>
    <t>93923226222</t>
  </si>
  <si>
    <t>Donji Stupnik</t>
  </si>
  <si>
    <t>10383719392</t>
  </si>
  <si>
    <t>Donja Zelina</t>
  </si>
  <si>
    <t xml:space="preserve">FIV D.O.O. </t>
  </si>
  <si>
    <t>84708418899</t>
  </si>
  <si>
    <t>31635744688</t>
  </si>
  <si>
    <t>Kolan</t>
  </si>
  <si>
    <t>GRADSKA LJEKARNA ZAGREB</t>
  </si>
  <si>
    <t>37268254106</t>
  </si>
  <si>
    <t>San Francisco, SAD</t>
  </si>
  <si>
    <t>IBFD INTERNATIONAL BUREAU OF FISCAL DOCUMENTATION</t>
  </si>
  <si>
    <t>IKEA HRVATSKA D.O.O.</t>
  </si>
  <si>
    <t>Sesvetski Kraljevec</t>
  </si>
  <si>
    <t xml:space="preserve">JACQUARD D.O.O. </t>
  </si>
  <si>
    <t>KNJIŽNICE GRADA ZAGREBA</t>
  </si>
  <si>
    <t>93571946376</t>
  </si>
  <si>
    <t>62226620908</t>
  </si>
  <si>
    <t>LOGON D.O.O.</t>
  </si>
  <si>
    <t>72757755615</t>
  </si>
  <si>
    <t>MOCAFINO D.O.O</t>
  </si>
  <si>
    <t>90461604416</t>
  </si>
  <si>
    <t>16811521824</t>
  </si>
  <si>
    <t>Ivanja Reka</t>
  </si>
  <si>
    <t>SCHOLAR PUBLISHING</t>
  </si>
  <si>
    <t>Newcastle upon Tyne, Velika Britanija</t>
  </si>
  <si>
    <t>46108893754</t>
  </si>
  <si>
    <t>33663262662</t>
  </si>
  <si>
    <t xml:space="preserve">ULIX D.O.O. </t>
  </si>
  <si>
    <t>26561427801</t>
  </si>
  <si>
    <t xml:space="preserve">VODOOPSKRBA I ODVODNJA D.O.O. </t>
  </si>
  <si>
    <t>83416546499</t>
  </si>
  <si>
    <t>BABIĆ NEVENKA</t>
  </si>
  <si>
    <t>BARIŠIĆ FRANO</t>
  </si>
  <si>
    <t>BENAZIĆ ALEN</t>
  </si>
  <si>
    <t>BRKOVIĆ MIRKO</t>
  </si>
  <si>
    <t>DASOVIĆ IVANA</t>
  </si>
  <si>
    <t>DEŽELIĆ IVICA</t>
  </si>
  <si>
    <t>FALETAR ANA</t>
  </si>
  <si>
    <t>FURLAN SANDRA</t>
  </si>
  <si>
    <t>GALINEC DAVOR</t>
  </si>
  <si>
    <t>GRGUREVIĆ KONJEVIĆ ANA</t>
  </si>
  <si>
    <t>HALUŽAN GORDANA</t>
  </si>
  <si>
    <t>HOUŠKA MARICA</t>
  </si>
  <si>
    <t>HROŠĆ DANIJELA</t>
  </si>
  <si>
    <t>JAGNIĆ IGOR</t>
  </si>
  <si>
    <t>KABLAR TAMARA</t>
  </si>
  <si>
    <t>KNEŽEVIĆ MARINA</t>
  </si>
  <si>
    <t>KORDIĆ BILJANA</t>
  </si>
  <si>
    <t>LONČAR MARIJA</t>
  </si>
  <si>
    <t>MARINOVIĆ MARIJA</t>
  </si>
  <si>
    <t>MAUER KATARINA</t>
  </si>
  <si>
    <t>PALČIĆ NATAŠA</t>
  </si>
  <si>
    <t>PEZO SANDRA</t>
  </si>
  <si>
    <t>RAŠIĆ KRAJNOVIĆ TANJA</t>
  </si>
  <si>
    <t>SERTIĆ TOMIČEK ANDREJA</t>
  </si>
  <si>
    <t>SMOJVER MIRNA</t>
  </si>
  <si>
    <t>SMOLIĆ ŠIME</t>
  </si>
  <si>
    <t>ŠARIĆ NINA</t>
  </si>
  <si>
    <t>ŠKRTIĆ SANJA</t>
  </si>
  <si>
    <t>VUKOVIĆ MARICA</t>
  </si>
  <si>
    <t>ZUBER MARIJA</t>
  </si>
  <si>
    <t>ŽAGAR ANDREA</t>
  </si>
  <si>
    <t>BAĐUN MARIJANA</t>
  </si>
  <si>
    <t>BEZEREDI SLAVKO</t>
  </si>
  <si>
    <t>BLAŽEVIĆ IVA</t>
  </si>
  <si>
    <t>BRATIĆ VJEKOSLAV</t>
  </si>
  <si>
    <t>BRONIĆ MIHAELA</t>
  </si>
  <si>
    <t>CVJETKOVIĆ MATEA</t>
  </si>
  <si>
    <t>FABRIS MARTINA</t>
  </si>
  <si>
    <t>FRANIĆ JOSIP</t>
  </si>
  <si>
    <t>MAŠOVIĆ JASMINA</t>
  </si>
  <si>
    <t>MEŠTROV HRVOJE</t>
  </si>
  <si>
    <t>MORIĆ MILOVANOVIĆ BOJAN</t>
  </si>
  <si>
    <t>NEKIĆ MARINA</t>
  </si>
  <si>
    <t>OTT KATARINA</t>
  </si>
  <si>
    <t>PEZER MARTINA</t>
  </si>
  <si>
    <t>PRIJAKOVIĆ SIMONA</t>
  </si>
  <si>
    <t>PUŠKARIĆ RENATA</t>
  </si>
  <si>
    <t>SRDELIĆ LEONARDA</t>
  </si>
  <si>
    <t>STANIĆ BRANKO</t>
  </si>
  <si>
    <t>ŠPEHAR NATALIJA</t>
  </si>
  <si>
    <t>URBAN IVICA</t>
  </si>
  <si>
    <t>VAČEVSKI KRISTINA</t>
  </si>
  <si>
    <t>Oprema za održavanje i zaštitu</t>
  </si>
  <si>
    <t>Uredska oprema i namještaj</t>
  </si>
  <si>
    <t>Usluge promidžbe i informiranja</t>
  </si>
  <si>
    <t xml:space="preserve">00169641424 </t>
  </si>
  <si>
    <t>44188851059</t>
  </si>
  <si>
    <t>NAZIV ISPLATITELJA: INSTITUT ZA JAVNE FINANCIJE</t>
  </si>
  <si>
    <t>ISPLATE SREDSTAVA ZA PROSINAC 2025.</t>
  </si>
  <si>
    <t>Napomena: Podatak o načinu isplate za kategoriju fizičke osobe 1,  za rashode 3237 - Intelektualne i osobne usluge, osim neto iznosa isplaćenog fizičkoj osobi, sadrži i isplaćeni porez na dohodak jedinici lokalne i područne samouprave, te doprinose za mirovinsko i zdravstveno osiguranje i pdv isplaćene primateljima javnih davanja (državni proračun, II. stup indiv. kapitaizirana štednja i HZZO)</t>
  </si>
  <si>
    <t>ABK GREEN HVAC D.O.O.</t>
  </si>
  <si>
    <t>BIJELIĆ CO D.O.O.</t>
  </si>
  <si>
    <t>BRACO &amp; ROMEO, D.O.O.</t>
  </si>
  <si>
    <t>CENTAR IGW ZAGREB D.O.O.</t>
  </si>
  <si>
    <t>DUMANČIĆ D.O.O.</t>
  </si>
  <si>
    <t>E PLUS, D.O.O.</t>
  </si>
  <si>
    <t>FAGRON HRVATSKA D.O.O.</t>
  </si>
  <si>
    <t>UKUPNO</t>
  </si>
  <si>
    <t>GLIGORA DELIKATESE D.O.O.</t>
  </si>
  <si>
    <t>GRAMMARLY, INC.</t>
  </si>
  <si>
    <t>KONZUM PLUS D.O.O.</t>
  </si>
  <si>
    <t>MEDIARTEM A1 D.O.O</t>
  </si>
  <si>
    <t>MÜLLER TRGOVINA ZAGREB D.O.O.</t>
  </si>
  <si>
    <t>NEO RECYCLING J.D.O.O.</t>
  </si>
  <si>
    <t>ORBIS D.O.O.</t>
  </si>
  <si>
    <t>SPAR HRVATSKA D.O.O.</t>
  </si>
  <si>
    <t>TILL TRADE, D.O.O.</t>
  </si>
  <si>
    <t>WATERSTONES BOOKSELLERS LTD.</t>
  </si>
  <si>
    <t>BONUM, OBRT ZA LEKTURU</t>
  </si>
  <si>
    <t>OIB 
primatelja</t>
  </si>
  <si>
    <t>Način 
objave</t>
  </si>
  <si>
    <t>Vrsta rashoda / izdatka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</si>
</sst>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2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4" fillId="2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4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4" fillId="2" borderId="2" xfId="0" applyFont="1" applyFill="1" applyBorder="1"/>
    <xf numFmtId="0" fontId="4" fillId="0" borderId="2" xfId="0" applyFont="1" applyBorder="1"/>
    <xf numFmtId="0" fontId="3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/>
    <xf numFmtId="0" fontId="4" fillId="3" borderId="3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</cellXfs>
  <cellStyles count="2">
    <cellStyle name="Normal" xfId="0" builtinId="0"/>
    <cellStyle name="Normal 2" xfId="1" xr:uid="{DF3DA3AD-A5A6-4E95-9ED9-3071C63EB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I158"/>
  <sheetViews>
    <sheetView tabSelected="1" workbookViewId="0">
      <selection sqref="A1:G1"/>
    </sheetView>
  </sheetViews>
  <sheetFormatPr defaultColWidth="9" defaultRowHeight="12.7" x14ac:dyDescent="0.4"/>
  <cols>
    <col min="1" max="1" width="9.46875" style="4" bestFit="1" customWidth="1"/>
    <col min="2" max="2" width="53.05859375" style="4" bestFit="1" customWidth="1"/>
    <col min="3" max="3" width="16.1171875" style="5" customWidth="1"/>
    <col min="4" max="4" width="26.703125" style="1" customWidth="1"/>
    <col min="5" max="5" width="11.703125" style="2" bestFit="1" customWidth="1"/>
    <col min="6" max="6" width="7.8203125" style="3" customWidth="1"/>
    <col min="7" max="7" width="48.703125" style="4" bestFit="1" customWidth="1"/>
    <col min="8" max="16384" width="9" style="4"/>
  </cols>
  <sheetData>
    <row r="1" spans="1:8" s="29" customFormat="1" ht="16.5" customHeight="1" x14ac:dyDescent="0.4">
      <c r="A1" s="27" t="s">
        <v>200</v>
      </c>
      <c r="B1" s="27"/>
      <c r="C1" s="27"/>
      <c r="D1" s="27"/>
      <c r="E1" s="27"/>
      <c r="F1" s="27"/>
      <c r="G1" s="27"/>
      <c r="H1" s="28"/>
    </row>
    <row r="2" spans="1:8" s="29" customFormat="1" ht="16.5" customHeight="1" x14ac:dyDescent="0.4">
      <c r="A2" s="30" t="s">
        <v>201</v>
      </c>
      <c r="B2" s="30"/>
      <c r="C2" s="30"/>
      <c r="D2" s="30"/>
      <c r="E2" s="30"/>
      <c r="F2" s="30"/>
      <c r="G2" s="30"/>
      <c r="H2" s="28"/>
    </row>
    <row r="3" spans="1:8" s="29" customFormat="1" ht="16.5" customHeight="1" x14ac:dyDescent="0.4">
      <c r="A3" s="30"/>
      <c r="B3" s="30"/>
      <c r="C3" s="30"/>
      <c r="D3" s="30"/>
      <c r="E3" s="30"/>
      <c r="F3" s="30"/>
      <c r="G3" s="30"/>
      <c r="H3" s="28"/>
    </row>
    <row r="4" spans="1:8" s="42" customFormat="1" ht="33" customHeight="1" thickBot="1" x14ac:dyDescent="0.45">
      <c r="A4" s="37" t="s">
        <v>0</v>
      </c>
      <c r="B4" s="38" t="s">
        <v>1</v>
      </c>
      <c r="C4" s="39" t="s">
        <v>222</v>
      </c>
      <c r="D4" s="40" t="s">
        <v>2</v>
      </c>
      <c r="E4" s="41" t="s">
        <v>223</v>
      </c>
      <c r="F4" s="40"/>
      <c r="G4" s="38" t="s">
        <v>224</v>
      </c>
    </row>
    <row r="5" spans="1:8" s="6" customFormat="1" ht="12.85" customHeight="1" thickBot="1" x14ac:dyDescent="0.45">
      <c r="A5" s="7" t="s">
        <v>6</v>
      </c>
      <c r="B5" s="33" t="s">
        <v>203</v>
      </c>
      <c r="C5" s="8" t="s">
        <v>99</v>
      </c>
      <c r="D5" s="9" t="s">
        <v>7</v>
      </c>
      <c r="E5" s="10">
        <v>1207.5</v>
      </c>
      <c r="F5" s="11">
        <v>4223</v>
      </c>
      <c r="G5" s="7" t="s">
        <v>195</v>
      </c>
    </row>
    <row r="6" spans="1:8" s="6" customFormat="1" ht="12.85" customHeight="1" thickBot="1" x14ac:dyDescent="0.45">
      <c r="A6" s="7" t="s">
        <v>6</v>
      </c>
      <c r="B6" s="34" t="s">
        <v>204</v>
      </c>
      <c r="C6" s="8" t="s">
        <v>100</v>
      </c>
      <c r="D6" s="9" t="s">
        <v>101</v>
      </c>
      <c r="E6" s="10">
        <v>87</v>
      </c>
      <c r="F6" s="11">
        <v>3221</v>
      </c>
      <c r="G6" s="7" t="s">
        <v>57</v>
      </c>
    </row>
    <row r="7" spans="1:8" ht="12.85" customHeight="1" thickBot="1" x14ac:dyDescent="0.45">
      <c r="A7" s="7" t="s">
        <v>6</v>
      </c>
      <c r="B7" s="34" t="s">
        <v>205</v>
      </c>
      <c r="C7" s="8" t="s">
        <v>102</v>
      </c>
      <c r="D7" s="9" t="s">
        <v>103</v>
      </c>
      <c r="E7" s="10">
        <v>80</v>
      </c>
      <c r="F7" s="12">
        <v>3232</v>
      </c>
      <c r="G7" s="7" t="s">
        <v>54</v>
      </c>
    </row>
    <row r="8" spans="1:8" ht="12.85" customHeight="1" thickBot="1" x14ac:dyDescent="0.45">
      <c r="A8" s="7" t="s">
        <v>6</v>
      </c>
      <c r="B8" s="34" t="s">
        <v>206</v>
      </c>
      <c r="C8" s="8" t="s">
        <v>104</v>
      </c>
      <c r="D8" s="9" t="s">
        <v>7</v>
      </c>
      <c r="E8" s="10">
        <v>500</v>
      </c>
      <c r="F8" s="12">
        <v>3213</v>
      </c>
      <c r="G8" s="7" t="s">
        <v>70</v>
      </c>
    </row>
    <row r="9" spans="1:8" ht="12.85" customHeight="1" thickBot="1" x14ac:dyDescent="0.45">
      <c r="A9" s="7" t="s">
        <v>6</v>
      </c>
      <c r="B9" s="34" t="s">
        <v>105</v>
      </c>
      <c r="C9" s="8" t="s">
        <v>106</v>
      </c>
      <c r="D9" s="9" t="s">
        <v>7</v>
      </c>
      <c r="E9" s="10">
        <v>171.15</v>
      </c>
      <c r="F9" s="12" t="s">
        <v>107</v>
      </c>
      <c r="G9" s="7" t="s">
        <v>108</v>
      </c>
    </row>
    <row r="10" spans="1:8" ht="12.85" customHeight="1" thickBot="1" x14ac:dyDescent="0.45">
      <c r="A10" s="7" t="s">
        <v>6</v>
      </c>
      <c r="B10" s="34" t="s">
        <v>8</v>
      </c>
      <c r="C10" s="8" t="s">
        <v>9</v>
      </c>
      <c r="D10" s="9" t="s">
        <v>7</v>
      </c>
      <c r="E10" s="10">
        <v>500</v>
      </c>
      <c r="F10" s="12">
        <v>3236</v>
      </c>
      <c r="G10" s="7" t="s">
        <v>53</v>
      </c>
    </row>
    <row r="11" spans="1:8" ht="12.85" customHeight="1" thickBot="1" x14ac:dyDescent="0.45">
      <c r="A11" s="7" t="s">
        <v>6</v>
      </c>
      <c r="B11" s="34" t="s">
        <v>10</v>
      </c>
      <c r="C11" s="8">
        <v>97373082565</v>
      </c>
      <c r="D11" s="12" t="s">
        <v>7</v>
      </c>
      <c r="E11" s="10">
        <v>37795.925000000003</v>
      </c>
      <c r="F11" s="12">
        <v>3239</v>
      </c>
      <c r="G11" s="7" t="s">
        <v>51</v>
      </c>
    </row>
    <row r="12" spans="1:8" ht="12.85" customHeight="1" thickBot="1" x14ac:dyDescent="0.45">
      <c r="A12" s="7" t="s">
        <v>6</v>
      </c>
      <c r="B12" s="34" t="s">
        <v>55</v>
      </c>
      <c r="C12" s="8" t="s">
        <v>109</v>
      </c>
      <c r="D12" s="9" t="s">
        <v>109</v>
      </c>
      <c r="E12" s="10">
        <v>194</v>
      </c>
      <c r="F12" s="12">
        <v>3295</v>
      </c>
      <c r="G12" s="7" t="s">
        <v>4</v>
      </c>
    </row>
    <row r="13" spans="1:8" ht="12.85" customHeight="1" thickBot="1" x14ac:dyDescent="0.45">
      <c r="A13" s="7" t="s">
        <v>6</v>
      </c>
      <c r="B13" s="34" t="s">
        <v>207</v>
      </c>
      <c r="C13" s="8" t="s">
        <v>110</v>
      </c>
      <c r="D13" s="9" t="s">
        <v>7</v>
      </c>
      <c r="E13" s="10">
        <v>50</v>
      </c>
      <c r="F13" s="12">
        <v>3293</v>
      </c>
      <c r="G13" s="7" t="s">
        <v>62</v>
      </c>
    </row>
    <row r="14" spans="1:8" ht="12.85" customHeight="1" thickBot="1" x14ac:dyDescent="0.45">
      <c r="A14" s="7" t="s">
        <v>6</v>
      </c>
      <c r="B14" s="34" t="s">
        <v>208</v>
      </c>
      <c r="C14" s="8" t="s">
        <v>111</v>
      </c>
      <c r="D14" s="9" t="s">
        <v>112</v>
      </c>
      <c r="E14" s="10">
        <v>31.5</v>
      </c>
      <c r="F14" s="12">
        <v>3221</v>
      </c>
      <c r="G14" s="7" t="s">
        <v>57</v>
      </c>
    </row>
    <row r="15" spans="1:8" ht="12.85" customHeight="1" thickBot="1" x14ac:dyDescent="0.45">
      <c r="A15" s="7" t="s">
        <v>6</v>
      </c>
      <c r="B15" s="34" t="s">
        <v>91</v>
      </c>
      <c r="C15" s="8" t="s">
        <v>92</v>
      </c>
      <c r="D15" s="9" t="s">
        <v>7</v>
      </c>
      <c r="E15" s="10">
        <v>1433.7</v>
      </c>
      <c r="F15" s="12" t="s">
        <v>93</v>
      </c>
      <c r="G15" s="7" t="s">
        <v>11</v>
      </c>
    </row>
    <row r="16" spans="1:8" ht="12.85" customHeight="1" thickBot="1" x14ac:dyDescent="0.45">
      <c r="A16" s="7" t="s">
        <v>6</v>
      </c>
      <c r="B16" s="34" t="s">
        <v>209</v>
      </c>
      <c r="C16" s="8" t="s">
        <v>113</v>
      </c>
      <c r="D16" s="9" t="s">
        <v>114</v>
      </c>
      <c r="E16" s="10">
        <v>36.58</v>
      </c>
      <c r="F16" s="12">
        <v>3299</v>
      </c>
      <c r="G16" s="7" t="s">
        <v>65</v>
      </c>
    </row>
    <row r="17" spans="1:7" ht="12.85" customHeight="1" thickBot="1" x14ac:dyDescent="0.45">
      <c r="A17" s="7" t="s">
        <v>6</v>
      </c>
      <c r="B17" s="34" t="s">
        <v>12</v>
      </c>
      <c r="C17" s="8" t="s">
        <v>13</v>
      </c>
      <c r="D17" s="9" t="s">
        <v>7</v>
      </c>
      <c r="E17" s="10">
        <v>468.89</v>
      </c>
      <c r="F17" s="12">
        <v>3221</v>
      </c>
      <c r="G17" s="7" t="s">
        <v>57</v>
      </c>
    </row>
    <row r="18" spans="1:7" ht="12.85" customHeight="1" thickBot="1" x14ac:dyDescent="0.45">
      <c r="A18" s="7" t="s">
        <v>6</v>
      </c>
      <c r="B18" s="34" t="s">
        <v>12</v>
      </c>
      <c r="C18" s="8" t="s">
        <v>13</v>
      </c>
      <c r="D18" s="9" t="s">
        <v>7</v>
      </c>
      <c r="E18" s="10">
        <v>2.83</v>
      </c>
      <c r="F18" s="12">
        <v>3238</v>
      </c>
      <c r="G18" s="7" t="s">
        <v>58</v>
      </c>
    </row>
    <row r="19" spans="1:7" ht="12.85" customHeight="1" thickBot="1" x14ac:dyDescent="0.45">
      <c r="A19" s="7" t="s">
        <v>6</v>
      </c>
      <c r="B19" s="34" t="s">
        <v>12</v>
      </c>
      <c r="C19" s="8" t="s">
        <v>13</v>
      </c>
      <c r="D19" s="9" t="s">
        <v>7</v>
      </c>
      <c r="E19" s="10">
        <v>114.48</v>
      </c>
      <c r="F19" s="12">
        <v>3299</v>
      </c>
      <c r="G19" s="7" t="s">
        <v>65</v>
      </c>
    </row>
    <row r="20" spans="1:7" ht="12.85" customHeight="1" thickBot="1" x14ac:dyDescent="0.45">
      <c r="A20" s="13" t="s">
        <v>5</v>
      </c>
      <c r="B20" s="35" t="s">
        <v>210</v>
      </c>
      <c r="C20" s="14" t="s">
        <v>5</v>
      </c>
      <c r="D20" s="15" t="s">
        <v>5</v>
      </c>
      <c r="E20" s="16">
        <f>E19+E18+E17</f>
        <v>586.20000000000005</v>
      </c>
      <c r="F20" s="17" t="s">
        <v>5</v>
      </c>
      <c r="G20" s="13" t="s">
        <v>5</v>
      </c>
    </row>
    <row r="21" spans="1:7" ht="12.85" customHeight="1" thickBot="1" x14ac:dyDescent="0.45">
      <c r="A21" s="7" t="s">
        <v>6</v>
      </c>
      <c r="B21" s="34" t="s">
        <v>115</v>
      </c>
      <c r="C21" s="8" t="s">
        <v>116</v>
      </c>
      <c r="D21" s="9" t="s">
        <v>7</v>
      </c>
      <c r="E21" s="10">
        <v>531.23</v>
      </c>
      <c r="F21" s="12">
        <v>3221</v>
      </c>
      <c r="G21" s="7" t="s">
        <v>57</v>
      </c>
    </row>
    <row r="22" spans="1:7" ht="12.85" customHeight="1" thickBot="1" x14ac:dyDescent="0.45">
      <c r="A22" s="7" t="s">
        <v>6</v>
      </c>
      <c r="B22" s="34" t="s">
        <v>115</v>
      </c>
      <c r="C22" s="8" t="s">
        <v>116</v>
      </c>
      <c r="D22" s="9" t="s">
        <v>7</v>
      </c>
      <c r="E22" s="10">
        <v>4.8099999999999996</v>
      </c>
      <c r="F22" s="12">
        <v>3293</v>
      </c>
      <c r="G22" s="7" t="s">
        <v>62</v>
      </c>
    </row>
    <row r="23" spans="1:7" ht="12.85" customHeight="1" thickBot="1" x14ac:dyDescent="0.45">
      <c r="A23" s="13" t="s">
        <v>5</v>
      </c>
      <c r="B23" s="35" t="s">
        <v>210</v>
      </c>
      <c r="C23" s="14" t="s">
        <v>5</v>
      </c>
      <c r="D23" s="15" t="s">
        <v>5</v>
      </c>
      <c r="E23" s="16">
        <f>E22+E21</f>
        <v>536.04</v>
      </c>
      <c r="F23" s="17" t="s">
        <v>5</v>
      </c>
      <c r="G23" s="13" t="s">
        <v>5</v>
      </c>
    </row>
    <row r="24" spans="1:7" ht="12.85" customHeight="1" thickBot="1" x14ac:dyDescent="0.45">
      <c r="A24" s="7" t="s">
        <v>6</v>
      </c>
      <c r="B24" s="34" t="s">
        <v>211</v>
      </c>
      <c r="C24" s="8" t="s">
        <v>117</v>
      </c>
      <c r="D24" s="9" t="s">
        <v>118</v>
      </c>
      <c r="E24" s="10">
        <v>36.14</v>
      </c>
      <c r="F24" s="12">
        <v>3293</v>
      </c>
      <c r="G24" s="7" t="s">
        <v>62</v>
      </c>
    </row>
    <row r="25" spans="1:7" ht="12.85" customHeight="1" thickBot="1" x14ac:dyDescent="0.45">
      <c r="A25" s="7" t="s">
        <v>6</v>
      </c>
      <c r="B25" s="34" t="s">
        <v>119</v>
      </c>
      <c r="C25" s="8" t="s">
        <v>120</v>
      </c>
      <c r="D25" s="9" t="s">
        <v>7</v>
      </c>
      <c r="E25" s="10">
        <v>17.05</v>
      </c>
      <c r="F25" s="12">
        <v>3221</v>
      </c>
      <c r="G25" s="7" t="s">
        <v>57</v>
      </c>
    </row>
    <row r="26" spans="1:7" ht="12.85" customHeight="1" thickBot="1" x14ac:dyDescent="0.45">
      <c r="A26" s="7" t="s">
        <v>49</v>
      </c>
      <c r="B26" s="35" t="s">
        <v>14</v>
      </c>
      <c r="C26" s="36" t="s">
        <v>15</v>
      </c>
      <c r="D26" s="3" t="s">
        <v>7</v>
      </c>
      <c r="E26" s="18">
        <v>286.14999999999998</v>
      </c>
      <c r="F26" s="12">
        <v>3223</v>
      </c>
      <c r="G26" s="7" t="s">
        <v>59</v>
      </c>
    </row>
    <row r="27" spans="1:7" ht="12.85" customHeight="1" thickBot="1" x14ac:dyDescent="0.45">
      <c r="A27" s="7" t="s">
        <v>6</v>
      </c>
      <c r="B27" s="34" t="s">
        <v>60</v>
      </c>
      <c r="C27" s="8" t="s">
        <v>16</v>
      </c>
      <c r="D27" s="9" t="s">
        <v>7</v>
      </c>
      <c r="E27" s="10">
        <v>88.25</v>
      </c>
      <c r="F27" s="12">
        <v>3234</v>
      </c>
      <c r="G27" s="7" t="s">
        <v>61</v>
      </c>
    </row>
    <row r="28" spans="1:7" ht="12.85" customHeight="1" thickBot="1" x14ac:dyDescent="0.45">
      <c r="A28" s="7" t="s">
        <v>6</v>
      </c>
      <c r="B28" s="34" t="s">
        <v>212</v>
      </c>
      <c r="C28" s="8" t="s">
        <v>109</v>
      </c>
      <c r="D28" s="9" t="s">
        <v>121</v>
      </c>
      <c r="E28" s="10">
        <v>159.96</v>
      </c>
      <c r="F28" s="12">
        <v>3235</v>
      </c>
      <c r="G28" s="7" t="s">
        <v>68</v>
      </c>
    </row>
    <row r="29" spans="1:7" ht="12.85" customHeight="1" thickBot="1" x14ac:dyDescent="0.45">
      <c r="A29" s="7" t="s">
        <v>49</v>
      </c>
      <c r="B29" s="34" t="s">
        <v>18</v>
      </c>
      <c r="C29" s="8" t="s">
        <v>19</v>
      </c>
      <c r="D29" s="9" t="s">
        <v>7</v>
      </c>
      <c r="E29" s="10">
        <v>299.38</v>
      </c>
      <c r="F29" s="12">
        <v>3223</v>
      </c>
      <c r="G29" s="7" t="s">
        <v>59</v>
      </c>
    </row>
    <row r="30" spans="1:7" ht="12.85" customHeight="1" thickBot="1" x14ac:dyDescent="0.45">
      <c r="A30" s="7" t="s">
        <v>6</v>
      </c>
      <c r="B30" s="34" t="s">
        <v>20</v>
      </c>
      <c r="C30" s="8" t="s">
        <v>21</v>
      </c>
      <c r="D30" s="9" t="s">
        <v>7</v>
      </c>
      <c r="E30" s="10">
        <v>2495.9</v>
      </c>
      <c r="F30" s="12">
        <v>3231</v>
      </c>
      <c r="G30" s="7" t="s">
        <v>63</v>
      </c>
    </row>
    <row r="31" spans="1:7" ht="12.85" customHeight="1" thickBot="1" x14ac:dyDescent="0.45">
      <c r="A31" s="7" t="s">
        <v>6</v>
      </c>
      <c r="B31" s="34" t="s">
        <v>64</v>
      </c>
      <c r="C31" s="8" t="s">
        <v>22</v>
      </c>
      <c r="D31" s="9" t="s">
        <v>7</v>
      </c>
      <c r="E31" s="10">
        <v>104.49</v>
      </c>
      <c r="F31" s="12">
        <v>3231</v>
      </c>
      <c r="G31" s="7" t="s">
        <v>63</v>
      </c>
    </row>
    <row r="32" spans="1:7" ht="12.85" customHeight="1" thickBot="1" x14ac:dyDescent="0.45">
      <c r="A32" s="7" t="s">
        <v>49</v>
      </c>
      <c r="B32" s="34" t="s">
        <v>122</v>
      </c>
      <c r="C32" s="8" t="s">
        <v>109</v>
      </c>
      <c r="D32" s="9" t="s">
        <v>89</v>
      </c>
      <c r="E32" s="10">
        <v>8453.130000000001</v>
      </c>
      <c r="F32" s="12">
        <v>3221</v>
      </c>
      <c r="G32" s="7" t="s">
        <v>57</v>
      </c>
    </row>
    <row r="33" spans="1:7" ht="12.85" customHeight="1" thickBot="1" x14ac:dyDescent="0.45">
      <c r="A33" s="7" t="s">
        <v>6</v>
      </c>
      <c r="B33" s="34" t="s">
        <v>123</v>
      </c>
      <c r="C33" s="8">
        <v>21523879111</v>
      </c>
      <c r="D33" s="9" t="s">
        <v>124</v>
      </c>
      <c r="E33" s="10">
        <v>89.98</v>
      </c>
      <c r="F33" s="12">
        <v>3221</v>
      </c>
      <c r="G33" s="7" t="s">
        <v>57</v>
      </c>
    </row>
    <row r="34" spans="1:7" ht="12.85" customHeight="1" thickBot="1" x14ac:dyDescent="0.45">
      <c r="A34" s="7" t="s">
        <v>6</v>
      </c>
      <c r="B34" s="34" t="s">
        <v>123</v>
      </c>
      <c r="C34" s="8">
        <v>21523879111</v>
      </c>
      <c r="D34" s="9" t="s">
        <v>124</v>
      </c>
      <c r="E34" s="10">
        <v>577.91999999999996</v>
      </c>
      <c r="F34" s="12">
        <v>4221</v>
      </c>
      <c r="G34" s="7" t="s">
        <v>196</v>
      </c>
    </row>
    <row r="35" spans="1:7" ht="12.85" customHeight="1" thickBot="1" x14ac:dyDescent="0.45">
      <c r="A35" s="13" t="s">
        <v>5</v>
      </c>
      <c r="B35" s="35" t="s">
        <v>210</v>
      </c>
      <c r="C35" s="14" t="s">
        <v>5</v>
      </c>
      <c r="D35" s="15" t="s">
        <v>5</v>
      </c>
      <c r="E35" s="16">
        <f>E34+E33</f>
        <v>667.9</v>
      </c>
      <c r="F35" s="17" t="s">
        <v>5</v>
      </c>
      <c r="G35" s="13" t="s">
        <v>5</v>
      </c>
    </row>
    <row r="36" spans="1:7" ht="12.85" customHeight="1" thickBot="1" x14ac:dyDescent="0.45">
      <c r="A36" s="7" t="s">
        <v>6</v>
      </c>
      <c r="B36" s="34" t="s">
        <v>125</v>
      </c>
      <c r="C36" s="8" t="s">
        <v>198</v>
      </c>
      <c r="D36" s="9" t="s">
        <v>7</v>
      </c>
      <c r="E36" s="10">
        <v>6398.13</v>
      </c>
      <c r="F36" s="12">
        <v>3233</v>
      </c>
      <c r="G36" s="7" t="s">
        <v>197</v>
      </c>
    </row>
    <row r="37" spans="1:7" ht="12.85" customHeight="1" thickBot="1" x14ac:dyDescent="0.45">
      <c r="A37" s="7" t="s">
        <v>6</v>
      </c>
      <c r="B37" s="34" t="s">
        <v>94</v>
      </c>
      <c r="C37" s="8">
        <v>59369577894</v>
      </c>
      <c r="D37" s="9" t="s">
        <v>7</v>
      </c>
      <c r="E37" s="10">
        <v>22.5</v>
      </c>
      <c r="F37" s="12">
        <v>3295</v>
      </c>
      <c r="G37" s="7" t="s">
        <v>4</v>
      </c>
    </row>
    <row r="38" spans="1:7" ht="12.85" customHeight="1" thickBot="1" x14ac:dyDescent="0.45">
      <c r="A38" s="7" t="s">
        <v>6</v>
      </c>
      <c r="B38" s="34" t="s">
        <v>126</v>
      </c>
      <c r="C38" s="8" t="s">
        <v>127</v>
      </c>
      <c r="D38" s="9" t="s">
        <v>7</v>
      </c>
      <c r="E38" s="10">
        <v>38.94</v>
      </c>
      <c r="F38" s="12">
        <v>3238</v>
      </c>
      <c r="G38" s="7" t="s">
        <v>58</v>
      </c>
    </row>
    <row r="39" spans="1:7" ht="12.85" customHeight="1" thickBot="1" x14ac:dyDescent="0.45">
      <c r="A39" s="7" t="s">
        <v>6</v>
      </c>
      <c r="B39" s="34" t="s">
        <v>95</v>
      </c>
      <c r="C39" s="8" t="s">
        <v>96</v>
      </c>
      <c r="D39" s="9" t="s">
        <v>7</v>
      </c>
      <c r="E39" s="10">
        <v>159.28</v>
      </c>
      <c r="F39" s="12">
        <v>3237</v>
      </c>
      <c r="G39" s="7" t="s">
        <v>67</v>
      </c>
    </row>
    <row r="40" spans="1:7" ht="12.85" customHeight="1" thickBot="1" x14ac:dyDescent="0.45">
      <c r="A40" s="7" t="s">
        <v>6</v>
      </c>
      <c r="B40" s="34" t="s">
        <v>213</v>
      </c>
      <c r="C40" s="8" t="s">
        <v>128</v>
      </c>
      <c r="D40" s="9" t="s">
        <v>7</v>
      </c>
      <c r="E40" s="10">
        <v>24.48</v>
      </c>
      <c r="F40" s="12">
        <v>3293</v>
      </c>
      <c r="G40" s="7" t="s">
        <v>62</v>
      </c>
    </row>
    <row r="41" spans="1:7" ht="12.85" customHeight="1" thickBot="1" x14ac:dyDescent="0.45">
      <c r="A41" s="7" t="s">
        <v>6</v>
      </c>
      <c r="B41" s="34" t="s">
        <v>129</v>
      </c>
      <c r="C41" s="8" t="s">
        <v>84</v>
      </c>
      <c r="D41" s="9" t="s">
        <v>23</v>
      </c>
      <c r="E41" s="10">
        <v>687.5</v>
      </c>
      <c r="F41" s="12">
        <v>3238</v>
      </c>
      <c r="G41" s="7" t="s">
        <v>58</v>
      </c>
    </row>
    <row r="42" spans="1:7" ht="12.85" customHeight="1" thickBot="1" x14ac:dyDescent="0.45">
      <c r="A42" s="7" t="s">
        <v>6</v>
      </c>
      <c r="B42" s="34" t="s">
        <v>214</v>
      </c>
      <c r="C42" s="8" t="s">
        <v>130</v>
      </c>
      <c r="D42" s="9" t="s">
        <v>7</v>
      </c>
      <c r="E42" s="10">
        <v>4000</v>
      </c>
      <c r="F42" s="12">
        <v>3213</v>
      </c>
      <c r="G42" s="7" t="s">
        <v>70</v>
      </c>
    </row>
    <row r="43" spans="1:7" ht="12.85" customHeight="1" thickBot="1" x14ac:dyDescent="0.45">
      <c r="A43" s="7" t="s">
        <v>6</v>
      </c>
      <c r="B43" s="34" t="s">
        <v>131</v>
      </c>
      <c r="C43" s="8" t="s">
        <v>132</v>
      </c>
      <c r="D43" s="9" t="s">
        <v>7</v>
      </c>
      <c r="E43" s="10">
        <v>198.36</v>
      </c>
      <c r="F43" s="12">
        <v>3293</v>
      </c>
      <c r="G43" s="7" t="s">
        <v>62</v>
      </c>
    </row>
    <row r="44" spans="1:7" ht="12.85" customHeight="1" thickBot="1" x14ac:dyDescent="0.45">
      <c r="A44" s="7" t="s">
        <v>6</v>
      </c>
      <c r="B44" s="34" t="s">
        <v>215</v>
      </c>
      <c r="C44" s="8">
        <v>84698789700</v>
      </c>
      <c r="D44" s="9" t="s">
        <v>7</v>
      </c>
      <c r="E44" s="10">
        <v>6.49</v>
      </c>
      <c r="F44" s="12">
        <v>3221</v>
      </c>
      <c r="G44" s="7" t="s">
        <v>57</v>
      </c>
    </row>
    <row r="45" spans="1:7" ht="12.85" customHeight="1" thickBot="1" x14ac:dyDescent="0.45">
      <c r="A45" s="7" t="s">
        <v>6</v>
      </c>
      <c r="B45" s="34" t="s">
        <v>216</v>
      </c>
      <c r="C45" s="8" t="s">
        <v>133</v>
      </c>
      <c r="D45" s="9" t="s">
        <v>134</v>
      </c>
      <c r="E45" s="10">
        <v>276.52999999999997</v>
      </c>
      <c r="F45" s="12">
        <v>3234</v>
      </c>
      <c r="G45" s="7" t="s">
        <v>61</v>
      </c>
    </row>
    <row r="46" spans="1:7" ht="12.85" customHeight="1" thickBot="1" x14ac:dyDescent="0.45">
      <c r="A46" s="7" t="s">
        <v>6</v>
      </c>
      <c r="B46" s="34" t="s">
        <v>66</v>
      </c>
      <c r="C46" s="8" t="s">
        <v>24</v>
      </c>
      <c r="D46" s="9" t="s">
        <v>7</v>
      </c>
      <c r="E46" s="10">
        <v>296.95999999999998</v>
      </c>
      <c r="F46" s="12">
        <v>3238</v>
      </c>
      <c r="G46" s="7" t="s">
        <v>58</v>
      </c>
    </row>
    <row r="47" spans="1:7" ht="12.85" customHeight="1" thickBot="1" x14ac:dyDescent="0.45">
      <c r="A47" s="7" t="s">
        <v>6</v>
      </c>
      <c r="B47" s="34" t="s">
        <v>25</v>
      </c>
      <c r="C47" s="8" t="s">
        <v>26</v>
      </c>
      <c r="D47" s="9" t="s">
        <v>7</v>
      </c>
      <c r="E47" s="10">
        <v>312.5</v>
      </c>
      <c r="F47" s="12">
        <v>3237</v>
      </c>
      <c r="G47" s="7" t="s">
        <v>67</v>
      </c>
    </row>
    <row r="48" spans="1:7" ht="12.85" customHeight="1" thickBot="1" x14ac:dyDescent="0.45">
      <c r="A48" s="7" t="s">
        <v>6</v>
      </c>
      <c r="B48" s="34" t="s">
        <v>217</v>
      </c>
      <c r="C48" s="8" t="s">
        <v>199</v>
      </c>
      <c r="D48" s="9" t="s">
        <v>7</v>
      </c>
      <c r="E48" s="10">
        <v>193.09</v>
      </c>
      <c r="F48" s="12">
        <v>3238</v>
      </c>
      <c r="G48" s="7" t="s">
        <v>58</v>
      </c>
    </row>
    <row r="49" spans="1:7" ht="12.85" customHeight="1" thickBot="1" x14ac:dyDescent="0.45">
      <c r="A49" s="7" t="s">
        <v>6</v>
      </c>
      <c r="B49" s="34" t="s">
        <v>69</v>
      </c>
      <c r="C49" s="8" t="s">
        <v>27</v>
      </c>
      <c r="D49" s="9" t="s">
        <v>7</v>
      </c>
      <c r="E49" s="10">
        <v>173.09000000000003</v>
      </c>
      <c r="F49" s="12">
        <v>3431</v>
      </c>
      <c r="G49" s="7" t="s">
        <v>98</v>
      </c>
    </row>
    <row r="50" spans="1:7" ht="12.85" customHeight="1" thickBot="1" x14ac:dyDescent="0.45">
      <c r="A50" s="7" t="s">
        <v>6</v>
      </c>
      <c r="B50" s="34" t="s">
        <v>135</v>
      </c>
      <c r="C50" s="8" t="s">
        <v>109</v>
      </c>
      <c r="D50" s="9" t="s">
        <v>136</v>
      </c>
      <c r="E50" s="10">
        <v>330.59</v>
      </c>
      <c r="F50" s="12">
        <v>3237</v>
      </c>
      <c r="G50" s="7" t="s">
        <v>67</v>
      </c>
    </row>
    <row r="51" spans="1:7" ht="12.85" customHeight="1" thickBot="1" x14ac:dyDescent="0.45">
      <c r="A51" s="7" t="s">
        <v>6</v>
      </c>
      <c r="B51" s="34" t="s">
        <v>218</v>
      </c>
      <c r="C51" s="8" t="s">
        <v>137</v>
      </c>
      <c r="D51" s="9" t="s">
        <v>7</v>
      </c>
      <c r="E51" s="10">
        <v>8.09</v>
      </c>
      <c r="F51" s="12">
        <v>3293</v>
      </c>
      <c r="G51" s="7" t="s">
        <v>62</v>
      </c>
    </row>
    <row r="52" spans="1:7" ht="12.85" customHeight="1" thickBot="1" x14ac:dyDescent="0.45">
      <c r="A52" s="7" t="s">
        <v>6</v>
      </c>
      <c r="B52" s="34" t="s">
        <v>219</v>
      </c>
      <c r="C52" s="8" t="s">
        <v>138</v>
      </c>
      <c r="D52" s="9" t="s">
        <v>7</v>
      </c>
      <c r="E52" s="10">
        <v>81</v>
      </c>
      <c r="F52" s="12">
        <v>3239</v>
      </c>
      <c r="G52" s="7" t="s">
        <v>51</v>
      </c>
    </row>
    <row r="53" spans="1:7" ht="12.85" customHeight="1" thickBot="1" x14ac:dyDescent="0.45">
      <c r="A53" s="7" t="s">
        <v>6</v>
      </c>
      <c r="B53" s="34" t="s">
        <v>139</v>
      </c>
      <c r="C53" s="8" t="s">
        <v>140</v>
      </c>
      <c r="D53" s="9" t="s">
        <v>7</v>
      </c>
      <c r="E53" s="10">
        <v>390.86</v>
      </c>
      <c r="F53" s="12">
        <v>3211</v>
      </c>
      <c r="G53" s="7" t="s">
        <v>56</v>
      </c>
    </row>
    <row r="54" spans="1:7" ht="12.85" customHeight="1" thickBot="1" x14ac:dyDescent="0.45">
      <c r="A54" s="7" t="s">
        <v>6</v>
      </c>
      <c r="B54" s="34" t="s">
        <v>28</v>
      </c>
      <c r="C54" s="8" t="s">
        <v>29</v>
      </c>
      <c r="D54" s="9" t="s">
        <v>7</v>
      </c>
      <c r="E54" s="10">
        <v>44.45</v>
      </c>
      <c r="F54" s="12">
        <v>3238</v>
      </c>
      <c r="G54" s="7" t="s">
        <v>58</v>
      </c>
    </row>
    <row r="55" spans="1:7" ht="12.85" customHeight="1" thickBot="1" x14ac:dyDescent="0.45">
      <c r="A55" s="7" t="s">
        <v>6</v>
      </c>
      <c r="B55" s="34" t="s">
        <v>141</v>
      </c>
      <c r="C55" s="8" t="s">
        <v>142</v>
      </c>
      <c r="D55" s="9" t="s">
        <v>7</v>
      </c>
      <c r="E55" s="10">
        <v>187.48000000000002</v>
      </c>
      <c r="F55" s="12">
        <v>3234</v>
      </c>
      <c r="G55" s="7" t="s">
        <v>61</v>
      </c>
    </row>
    <row r="56" spans="1:7" ht="12.85" customHeight="1" thickBot="1" x14ac:dyDescent="0.45">
      <c r="A56" s="7" t="s">
        <v>6</v>
      </c>
      <c r="B56" s="34" t="s">
        <v>220</v>
      </c>
      <c r="C56" s="8" t="s">
        <v>109</v>
      </c>
      <c r="D56" s="9" t="s">
        <v>90</v>
      </c>
      <c r="E56" s="10">
        <v>50.88</v>
      </c>
      <c r="F56" s="12">
        <v>4241</v>
      </c>
      <c r="G56" s="7" t="s">
        <v>97</v>
      </c>
    </row>
    <row r="57" spans="1:7" ht="12.85" customHeight="1" thickBot="1" x14ac:dyDescent="0.45">
      <c r="A57" s="7" t="s">
        <v>6</v>
      </c>
      <c r="B57" s="34" t="s">
        <v>71</v>
      </c>
      <c r="C57" s="8" t="s">
        <v>17</v>
      </c>
      <c r="D57" s="9" t="s">
        <v>7</v>
      </c>
      <c r="E57" s="10">
        <v>47.76</v>
      </c>
      <c r="F57" s="12">
        <v>3234</v>
      </c>
      <c r="G57" s="7" t="s">
        <v>61</v>
      </c>
    </row>
    <row r="58" spans="1:7" ht="12.85" customHeight="1" thickBot="1" x14ac:dyDescent="0.45">
      <c r="A58" s="7" t="s">
        <v>6</v>
      </c>
      <c r="B58" s="34" t="s">
        <v>72</v>
      </c>
      <c r="C58" s="8" t="s">
        <v>17</v>
      </c>
      <c r="D58" s="9" t="s">
        <v>7</v>
      </c>
      <c r="E58" s="10">
        <v>637.86</v>
      </c>
      <c r="F58" s="12">
        <v>3234</v>
      </c>
      <c r="G58" s="7" t="s">
        <v>61</v>
      </c>
    </row>
    <row r="59" spans="1:7" ht="12.85" customHeight="1" thickBot="1" x14ac:dyDescent="0.45">
      <c r="A59" s="7" t="s">
        <v>30</v>
      </c>
      <c r="B59" s="34" t="s">
        <v>143</v>
      </c>
      <c r="C59" s="8" t="s">
        <v>3</v>
      </c>
      <c r="D59" s="9" t="s">
        <v>3</v>
      </c>
      <c r="E59" s="10">
        <v>303.12</v>
      </c>
      <c r="F59" s="12">
        <v>3237</v>
      </c>
      <c r="G59" s="7" t="s">
        <v>67</v>
      </c>
    </row>
    <row r="60" spans="1:7" ht="12.85" customHeight="1" thickBot="1" x14ac:dyDescent="0.45">
      <c r="A60" s="7" t="s">
        <v>30</v>
      </c>
      <c r="B60" s="34" t="s">
        <v>174</v>
      </c>
      <c r="C60" s="8" t="s">
        <v>3</v>
      </c>
      <c r="D60" s="9" t="s">
        <v>3</v>
      </c>
      <c r="E60" s="10">
        <v>650</v>
      </c>
      <c r="F60" s="12">
        <v>3237</v>
      </c>
      <c r="G60" s="7" t="s">
        <v>67</v>
      </c>
    </row>
    <row r="61" spans="1:7" ht="12.85" customHeight="1" thickBot="1" x14ac:dyDescent="0.45">
      <c r="A61" s="7" t="s">
        <v>30</v>
      </c>
      <c r="B61" s="34" t="s">
        <v>144</v>
      </c>
      <c r="C61" s="8" t="s">
        <v>3</v>
      </c>
      <c r="D61" s="9" t="s">
        <v>3</v>
      </c>
      <c r="E61" s="10">
        <v>789.38</v>
      </c>
      <c r="F61" s="12">
        <v>3237</v>
      </c>
      <c r="G61" s="7" t="s">
        <v>67</v>
      </c>
    </row>
    <row r="62" spans="1:7" ht="12.85" customHeight="1" thickBot="1" x14ac:dyDescent="0.45">
      <c r="A62" s="7" t="s">
        <v>30</v>
      </c>
      <c r="B62" s="34" t="s">
        <v>145</v>
      </c>
      <c r="C62" s="8" t="s">
        <v>3</v>
      </c>
      <c r="D62" s="9" t="s">
        <v>3</v>
      </c>
      <c r="E62" s="10">
        <v>418.9</v>
      </c>
      <c r="F62" s="12">
        <v>3237</v>
      </c>
      <c r="G62" s="7" t="s">
        <v>67</v>
      </c>
    </row>
    <row r="63" spans="1:7" ht="12.85" customHeight="1" thickBot="1" x14ac:dyDescent="0.45">
      <c r="A63" s="7" t="s">
        <v>30</v>
      </c>
      <c r="B63" s="34" t="s">
        <v>175</v>
      </c>
      <c r="C63" s="8" t="s">
        <v>3</v>
      </c>
      <c r="D63" s="9" t="s">
        <v>3</v>
      </c>
      <c r="E63" s="10">
        <v>3031.25</v>
      </c>
      <c r="F63" s="12">
        <v>3237</v>
      </c>
      <c r="G63" s="7" t="s">
        <v>67</v>
      </c>
    </row>
    <row r="64" spans="1:7" ht="12.85" customHeight="1" thickBot="1" x14ac:dyDescent="0.45">
      <c r="A64" s="7" t="s">
        <v>30</v>
      </c>
      <c r="B64" s="34" t="s">
        <v>176</v>
      </c>
      <c r="C64" s="8" t="s">
        <v>3</v>
      </c>
      <c r="D64" s="9" t="s">
        <v>3</v>
      </c>
      <c r="E64" s="10">
        <v>537.5</v>
      </c>
      <c r="F64" s="12">
        <v>3237</v>
      </c>
      <c r="G64" s="7" t="s">
        <v>67</v>
      </c>
    </row>
    <row r="65" spans="1:7" ht="12.85" customHeight="1" thickBot="1" x14ac:dyDescent="0.45">
      <c r="A65" s="7" t="s">
        <v>30</v>
      </c>
      <c r="B65" s="34" t="s">
        <v>31</v>
      </c>
      <c r="C65" s="8" t="s">
        <v>3</v>
      </c>
      <c r="D65" s="9" t="s">
        <v>3</v>
      </c>
      <c r="E65" s="10">
        <v>1235.75</v>
      </c>
      <c r="F65" s="12">
        <v>3237</v>
      </c>
      <c r="G65" s="7" t="s">
        <v>67</v>
      </c>
    </row>
    <row r="66" spans="1:7" ht="12.85" customHeight="1" thickBot="1" x14ac:dyDescent="0.45">
      <c r="A66" s="7" t="s">
        <v>30</v>
      </c>
      <c r="B66" s="34" t="s">
        <v>33</v>
      </c>
      <c r="C66" s="8" t="s">
        <v>3</v>
      </c>
      <c r="D66" s="9" t="s">
        <v>3</v>
      </c>
      <c r="E66" s="10">
        <v>709.5</v>
      </c>
      <c r="F66" s="12">
        <v>3237</v>
      </c>
      <c r="G66" s="7" t="s">
        <v>67</v>
      </c>
    </row>
    <row r="67" spans="1:7" ht="12.85" customHeight="1" thickBot="1" x14ac:dyDescent="0.45">
      <c r="A67" s="7" t="s">
        <v>30</v>
      </c>
      <c r="B67" s="34" t="s">
        <v>177</v>
      </c>
      <c r="C67" s="8" t="s">
        <v>3</v>
      </c>
      <c r="D67" s="9" t="s">
        <v>3</v>
      </c>
      <c r="E67" s="10">
        <v>7232.6900000000005</v>
      </c>
      <c r="F67" s="12">
        <v>3237</v>
      </c>
      <c r="G67" s="7" t="s">
        <v>67</v>
      </c>
    </row>
    <row r="68" spans="1:7" ht="12.85" customHeight="1" thickBot="1" x14ac:dyDescent="0.45">
      <c r="A68" s="7" t="s">
        <v>30</v>
      </c>
      <c r="B68" s="34" t="s">
        <v>146</v>
      </c>
      <c r="C68" s="8" t="s">
        <v>3</v>
      </c>
      <c r="D68" s="9" t="s">
        <v>3</v>
      </c>
      <c r="E68" s="10">
        <v>1052.5</v>
      </c>
      <c r="F68" s="12">
        <v>3237</v>
      </c>
      <c r="G68" s="7" t="s">
        <v>67</v>
      </c>
    </row>
    <row r="69" spans="1:7" ht="12.85" customHeight="1" thickBot="1" x14ac:dyDescent="0.45">
      <c r="A69" s="7" t="s">
        <v>30</v>
      </c>
      <c r="B69" s="34" t="s">
        <v>178</v>
      </c>
      <c r="C69" s="8" t="s">
        <v>3</v>
      </c>
      <c r="D69" s="9" t="s">
        <v>3</v>
      </c>
      <c r="E69" s="10">
        <v>3031.4</v>
      </c>
      <c r="F69" s="12">
        <v>3237</v>
      </c>
      <c r="G69" s="7" t="s">
        <v>67</v>
      </c>
    </row>
    <row r="70" spans="1:7" ht="12.85" customHeight="1" thickBot="1" x14ac:dyDescent="0.45">
      <c r="A70" s="7" t="s">
        <v>30</v>
      </c>
      <c r="B70" s="34" t="s">
        <v>179</v>
      </c>
      <c r="C70" s="8" t="s">
        <v>3</v>
      </c>
      <c r="D70" s="9" t="s">
        <v>3</v>
      </c>
      <c r="E70" s="10">
        <v>600</v>
      </c>
      <c r="F70" s="12">
        <v>3237</v>
      </c>
      <c r="G70" s="7" t="s">
        <v>67</v>
      </c>
    </row>
    <row r="71" spans="1:7" ht="12.85" customHeight="1" thickBot="1" x14ac:dyDescent="0.45">
      <c r="A71" s="7" t="s">
        <v>30</v>
      </c>
      <c r="B71" s="34" t="s">
        <v>34</v>
      </c>
      <c r="C71" s="8" t="s">
        <v>3</v>
      </c>
      <c r="D71" s="9" t="s">
        <v>3</v>
      </c>
      <c r="E71" s="10">
        <v>709.5</v>
      </c>
      <c r="F71" s="12">
        <v>3237</v>
      </c>
      <c r="G71" s="7" t="s">
        <v>67</v>
      </c>
    </row>
    <row r="72" spans="1:7" ht="12.85" customHeight="1" thickBot="1" x14ac:dyDescent="0.45">
      <c r="A72" s="7" t="s">
        <v>30</v>
      </c>
      <c r="B72" s="34" t="s">
        <v>35</v>
      </c>
      <c r="C72" s="8" t="s">
        <v>3</v>
      </c>
      <c r="D72" s="9" t="s">
        <v>3</v>
      </c>
      <c r="E72" s="10">
        <v>430</v>
      </c>
      <c r="F72" s="12">
        <v>3237</v>
      </c>
      <c r="G72" s="7" t="s">
        <v>67</v>
      </c>
    </row>
    <row r="73" spans="1:7" ht="12.85" customHeight="1" thickBot="1" x14ac:dyDescent="0.45">
      <c r="A73" s="7" t="s">
        <v>30</v>
      </c>
      <c r="B73" s="34" t="s">
        <v>147</v>
      </c>
      <c r="C73" s="8" t="s">
        <v>3</v>
      </c>
      <c r="D73" s="9" t="s">
        <v>3</v>
      </c>
      <c r="E73" s="10">
        <v>789.38</v>
      </c>
      <c r="F73" s="12">
        <v>3237</v>
      </c>
      <c r="G73" s="7" t="s">
        <v>67</v>
      </c>
    </row>
    <row r="74" spans="1:7" ht="12.85" customHeight="1" thickBot="1" x14ac:dyDescent="0.45">
      <c r="A74" s="7" t="s">
        <v>30</v>
      </c>
      <c r="B74" s="34" t="s">
        <v>36</v>
      </c>
      <c r="C74" s="8" t="s">
        <v>3</v>
      </c>
      <c r="D74" s="9" t="s">
        <v>3</v>
      </c>
      <c r="E74" s="10">
        <v>684.12</v>
      </c>
      <c r="F74" s="12">
        <v>3237</v>
      </c>
      <c r="G74" s="7" t="s">
        <v>67</v>
      </c>
    </row>
    <row r="75" spans="1:7" ht="12.85" customHeight="1" thickBot="1" x14ac:dyDescent="0.45">
      <c r="A75" s="7" t="s">
        <v>30</v>
      </c>
      <c r="B75" s="34" t="s">
        <v>148</v>
      </c>
      <c r="C75" s="8" t="s">
        <v>3</v>
      </c>
      <c r="D75" s="9" t="s">
        <v>3</v>
      </c>
      <c r="E75" s="10">
        <v>210.5</v>
      </c>
      <c r="F75" s="12">
        <v>3237</v>
      </c>
      <c r="G75" s="7" t="s">
        <v>67</v>
      </c>
    </row>
    <row r="76" spans="1:7" ht="12.85" customHeight="1" thickBot="1" x14ac:dyDescent="0.45">
      <c r="A76" s="7" t="s">
        <v>30</v>
      </c>
      <c r="B76" s="34" t="s">
        <v>180</v>
      </c>
      <c r="C76" s="8" t="s">
        <v>3</v>
      </c>
      <c r="D76" s="9" t="s">
        <v>3</v>
      </c>
      <c r="E76" s="10">
        <v>8442.23</v>
      </c>
      <c r="F76" s="12">
        <v>3237</v>
      </c>
      <c r="G76" s="7" t="s">
        <v>67</v>
      </c>
    </row>
    <row r="77" spans="1:7" ht="12.85" customHeight="1" thickBot="1" x14ac:dyDescent="0.45">
      <c r="A77" s="7" t="s">
        <v>30</v>
      </c>
      <c r="B77" s="34" t="s">
        <v>149</v>
      </c>
      <c r="C77" s="8" t="s">
        <v>3</v>
      </c>
      <c r="D77" s="9" t="s">
        <v>3</v>
      </c>
      <c r="E77" s="10">
        <v>105.25</v>
      </c>
      <c r="F77" s="12">
        <v>3237</v>
      </c>
      <c r="G77" s="7" t="s">
        <v>67</v>
      </c>
    </row>
    <row r="78" spans="1:7" ht="12.85" customHeight="1" thickBot="1" x14ac:dyDescent="0.45">
      <c r="A78" s="7" t="s">
        <v>30</v>
      </c>
      <c r="B78" s="34" t="s">
        <v>181</v>
      </c>
      <c r="C78" s="8" t="s">
        <v>3</v>
      </c>
      <c r="D78" s="9" t="s">
        <v>3</v>
      </c>
      <c r="E78" s="10">
        <v>5094.1000000000004</v>
      </c>
      <c r="F78" s="12">
        <v>3237</v>
      </c>
      <c r="G78" s="7" t="s">
        <v>67</v>
      </c>
    </row>
    <row r="79" spans="1:7" ht="12.85" customHeight="1" thickBot="1" x14ac:dyDescent="0.45">
      <c r="A79" s="7" t="s">
        <v>30</v>
      </c>
      <c r="B79" s="34" t="s">
        <v>150</v>
      </c>
      <c r="C79" s="8" t="s">
        <v>3</v>
      </c>
      <c r="D79" s="9" t="s">
        <v>3</v>
      </c>
      <c r="E79" s="10">
        <v>210.5</v>
      </c>
      <c r="F79" s="12">
        <v>3237</v>
      </c>
      <c r="G79" s="7" t="s">
        <v>67</v>
      </c>
    </row>
    <row r="80" spans="1:7" ht="12.85" customHeight="1" thickBot="1" x14ac:dyDescent="0.45">
      <c r="A80" s="7" t="s">
        <v>30</v>
      </c>
      <c r="B80" s="34" t="s">
        <v>37</v>
      </c>
      <c r="C80" s="8" t="s">
        <v>3</v>
      </c>
      <c r="D80" s="9" t="s">
        <v>3</v>
      </c>
      <c r="E80" s="10">
        <v>236.81</v>
      </c>
      <c r="F80" s="12">
        <v>3237</v>
      </c>
      <c r="G80" s="7" t="s">
        <v>67</v>
      </c>
    </row>
    <row r="81" spans="1:7" ht="12.85" customHeight="1" thickBot="1" x14ac:dyDescent="0.45">
      <c r="A81" s="7" t="s">
        <v>30</v>
      </c>
      <c r="B81" s="34" t="s">
        <v>151</v>
      </c>
      <c r="C81" s="8" t="s">
        <v>3</v>
      </c>
      <c r="D81" s="9" t="s">
        <v>3</v>
      </c>
      <c r="E81" s="10">
        <v>369.43</v>
      </c>
      <c r="F81" s="12">
        <v>3237</v>
      </c>
      <c r="G81" s="7" t="s">
        <v>67</v>
      </c>
    </row>
    <row r="82" spans="1:7" ht="12.85" customHeight="1" thickBot="1" x14ac:dyDescent="0.45">
      <c r="A82" s="7" t="s">
        <v>30</v>
      </c>
      <c r="B82" s="34" t="s">
        <v>152</v>
      </c>
      <c r="C82" s="8" t="s">
        <v>3</v>
      </c>
      <c r="D82" s="9" t="s">
        <v>3</v>
      </c>
      <c r="E82" s="10">
        <v>168.4</v>
      </c>
      <c r="F82" s="12">
        <v>3237</v>
      </c>
      <c r="G82" s="7" t="s">
        <v>67</v>
      </c>
    </row>
    <row r="83" spans="1:7" ht="12.85" customHeight="1" thickBot="1" x14ac:dyDescent="0.45">
      <c r="A83" s="7" t="s">
        <v>30</v>
      </c>
      <c r="B83" s="34" t="s">
        <v>153</v>
      </c>
      <c r="C83" s="8" t="s">
        <v>3</v>
      </c>
      <c r="D83" s="9" t="s">
        <v>3</v>
      </c>
      <c r="E83" s="10">
        <v>131.56</v>
      </c>
      <c r="F83" s="12">
        <v>3237</v>
      </c>
      <c r="G83" s="7" t="s">
        <v>67</v>
      </c>
    </row>
    <row r="84" spans="1:7" ht="12.85" customHeight="1" thickBot="1" x14ac:dyDescent="0.45">
      <c r="A84" s="7" t="s">
        <v>30</v>
      </c>
      <c r="B84" s="34" t="s">
        <v>154</v>
      </c>
      <c r="C84" s="8" t="s">
        <v>3</v>
      </c>
      <c r="D84" s="9" t="s">
        <v>3</v>
      </c>
      <c r="E84" s="10">
        <v>89.46</v>
      </c>
      <c r="F84" s="12">
        <v>3237</v>
      </c>
      <c r="G84" s="7" t="s">
        <v>67</v>
      </c>
    </row>
    <row r="85" spans="1:7" ht="12.85" customHeight="1" thickBot="1" x14ac:dyDescent="0.45">
      <c r="A85" s="7" t="s">
        <v>30</v>
      </c>
      <c r="B85" s="34" t="s">
        <v>155</v>
      </c>
      <c r="C85" s="8" t="s">
        <v>3</v>
      </c>
      <c r="D85" s="9" t="s">
        <v>3</v>
      </c>
      <c r="E85" s="10">
        <v>252.6</v>
      </c>
      <c r="F85" s="12">
        <v>3237</v>
      </c>
      <c r="G85" s="7" t="s">
        <v>67</v>
      </c>
    </row>
    <row r="86" spans="1:7" ht="12.85" customHeight="1" thickBot="1" x14ac:dyDescent="0.45">
      <c r="A86" s="7" t="s">
        <v>30</v>
      </c>
      <c r="B86" s="34" t="s">
        <v>156</v>
      </c>
      <c r="C86" s="8" t="s">
        <v>3</v>
      </c>
      <c r="D86" s="9" t="s">
        <v>3</v>
      </c>
      <c r="E86" s="10">
        <v>357.85</v>
      </c>
      <c r="F86" s="12">
        <v>3237</v>
      </c>
      <c r="G86" s="7" t="s">
        <v>67</v>
      </c>
    </row>
    <row r="87" spans="1:7" ht="12.85" customHeight="1" thickBot="1" x14ac:dyDescent="0.45">
      <c r="A87" s="7" t="s">
        <v>30</v>
      </c>
      <c r="B87" s="34" t="s">
        <v>157</v>
      </c>
      <c r="C87" s="8" t="s">
        <v>3</v>
      </c>
      <c r="D87" s="9" t="s">
        <v>3</v>
      </c>
      <c r="E87" s="10">
        <v>242.08</v>
      </c>
      <c r="F87" s="12">
        <v>3237</v>
      </c>
      <c r="G87" s="7" t="s">
        <v>67</v>
      </c>
    </row>
    <row r="88" spans="1:7" ht="12.85" customHeight="1" thickBot="1" x14ac:dyDescent="0.45">
      <c r="A88" s="7" t="s">
        <v>30</v>
      </c>
      <c r="B88" s="34" t="s">
        <v>38</v>
      </c>
      <c r="C88" s="8" t="s">
        <v>3</v>
      </c>
      <c r="D88" s="9" t="s">
        <v>3</v>
      </c>
      <c r="E88" s="10">
        <v>1009.46</v>
      </c>
      <c r="F88" s="12">
        <v>3237</v>
      </c>
      <c r="G88" s="7" t="s">
        <v>67</v>
      </c>
    </row>
    <row r="89" spans="1:7" ht="12.85" customHeight="1" thickBot="1" x14ac:dyDescent="0.45">
      <c r="A89" s="7" t="s">
        <v>30</v>
      </c>
      <c r="B89" s="34" t="s">
        <v>158</v>
      </c>
      <c r="C89" s="8" t="s">
        <v>3</v>
      </c>
      <c r="D89" s="9" t="s">
        <v>3</v>
      </c>
      <c r="E89" s="10">
        <v>737.32999999999993</v>
      </c>
      <c r="F89" s="12">
        <v>3237</v>
      </c>
      <c r="G89" s="7" t="s">
        <v>67</v>
      </c>
    </row>
    <row r="90" spans="1:7" ht="12.85" customHeight="1" thickBot="1" x14ac:dyDescent="0.45">
      <c r="A90" s="7" t="s">
        <v>30</v>
      </c>
      <c r="B90" s="34" t="s">
        <v>73</v>
      </c>
      <c r="C90" s="8" t="s">
        <v>3</v>
      </c>
      <c r="D90" s="9" t="s">
        <v>3</v>
      </c>
      <c r="E90" s="10">
        <v>102.09</v>
      </c>
      <c r="F90" s="12">
        <v>3237</v>
      </c>
      <c r="G90" s="7" t="s">
        <v>67</v>
      </c>
    </row>
    <row r="91" spans="1:7" ht="12.85" customHeight="1" thickBot="1" x14ac:dyDescent="0.45">
      <c r="A91" s="7" t="s">
        <v>30</v>
      </c>
      <c r="B91" s="34" t="s">
        <v>159</v>
      </c>
      <c r="C91" s="8" t="s">
        <v>3</v>
      </c>
      <c r="D91" s="9" t="s">
        <v>3</v>
      </c>
      <c r="E91" s="10">
        <v>1052.5</v>
      </c>
      <c r="F91" s="12">
        <v>3237</v>
      </c>
      <c r="G91" s="7" t="s">
        <v>67</v>
      </c>
    </row>
    <row r="92" spans="1:7" ht="12.85" customHeight="1" thickBot="1" x14ac:dyDescent="0.45">
      <c r="A92" s="7" t="s">
        <v>30</v>
      </c>
      <c r="B92" s="34" t="s">
        <v>39</v>
      </c>
      <c r="C92" s="8" t="s">
        <v>3</v>
      </c>
      <c r="D92" s="9" t="s">
        <v>3</v>
      </c>
      <c r="E92" s="10">
        <v>920</v>
      </c>
      <c r="F92" s="12">
        <v>3237</v>
      </c>
      <c r="G92" s="7" t="s">
        <v>67</v>
      </c>
    </row>
    <row r="93" spans="1:7" ht="12.85" customHeight="1" thickBot="1" x14ac:dyDescent="0.45">
      <c r="A93" s="7" t="s">
        <v>30</v>
      </c>
      <c r="B93" s="34" t="s">
        <v>74</v>
      </c>
      <c r="C93" s="8" t="s">
        <v>3</v>
      </c>
      <c r="D93" s="9" t="s">
        <v>3</v>
      </c>
      <c r="E93" s="10">
        <v>1290</v>
      </c>
      <c r="F93" s="12">
        <v>3237</v>
      </c>
      <c r="G93" s="7" t="s">
        <v>67</v>
      </c>
    </row>
    <row r="94" spans="1:7" ht="12.85" customHeight="1" thickBot="1" x14ac:dyDescent="0.45">
      <c r="A94" s="7" t="s">
        <v>30</v>
      </c>
      <c r="B94" s="34" t="s">
        <v>85</v>
      </c>
      <c r="C94" s="8" t="s">
        <v>3</v>
      </c>
      <c r="D94" s="9" t="s">
        <v>3</v>
      </c>
      <c r="E94" s="10">
        <v>709.5</v>
      </c>
      <c r="F94" s="12">
        <v>3237</v>
      </c>
      <c r="G94" s="7" t="s">
        <v>67</v>
      </c>
    </row>
    <row r="95" spans="1:7" ht="12.85" customHeight="1" thickBot="1" x14ac:dyDescent="0.45">
      <c r="A95" s="7" t="s">
        <v>30</v>
      </c>
      <c r="B95" s="34" t="s">
        <v>160</v>
      </c>
      <c r="C95" s="8" t="s">
        <v>3</v>
      </c>
      <c r="D95" s="9" t="s">
        <v>3</v>
      </c>
      <c r="E95" s="10">
        <v>2210.25</v>
      </c>
      <c r="F95" s="12">
        <v>3237</v>
      </c>
      <c r="G95" s="7" t="s">
        <v>67</v>
      </c>
    </row>
    <row r="96" spans="1:7" ht="12.85" customHeight="1" thickBot="1" x14ac:dyDescent="0.45">
      <c r="A96" s="7" t="s">
        <v>30</v>
      </c>
      <c r="B96" s="34" t="s">
        <v>40</v>
      </c>
      <c r="C96" s="8" t="s">
        <v>3</v>
      </c>
      <c r="D96" s="9" t="s">
        <v>3</v>
      </c>
      <c r="E96" s="10">
        <v>430</v>
      </c>
      <c r="F96" s="12">
        <v>3237</v>
      </c>
      <c r="G96" s="7" t="s">
        <v>67</v>
      </c>
    </row>
    <row r="97" spans="1:7" ht="12.85" customHeight="1" thickBot="1" x14ac:dyDescent="0.45">
      <c r="A97" s="7" t="s">
        <v>30</v>
      </c>
      <c r="B97" s="34" t="s">
        <v>161</v>
      </c>
      <c r="C97" s="8" t="s">
        <v>3</v>
      </c>
      <c r="D97" s="9" t="s">
        <v>3</v>
      </c>
      <c r="E97" s="10">
        <v>315.75</v>
      </c>
      <c r="F97" s="12">
        <v>3237</v>
      </c>
      <c r="G97" s="7" t="s">
        <v>67</v>
      </c>
    </row>
    <row r="98" spans="1:7" ht="12.85" customHeight="1" thickBot="1" x14ac:dyDescent="0.45">
      <c r="A98" s="7" t="s">
        <v>30</v>
      </c>
      <c r="B98" s="34" t="s">
        <v>41</v>
      </c>
      <c r="C98" s="8" t="s">
        <v>3</v>
      </c>
      <c r="D98" s="9" t="s">
        <v>3</v>
      </c>
      <c r="E98" s="10">
        <v>733.12</v>
      </c>
      <c r="F98" s="12">
        <v>3237</v>
      </c>
      <c r="G98" s="7" t="s">
        <v>67</v>
      </c>
    </row>
    <row r="99" spans="1:7" ht="12.85" customHeight="1" thickBot="1" x14ac:dyDescent="0.45">
      <c r="A99" s="7" t="s">
        <v>30</v>
      </c>
      <c r="B99" s="34" t="s">
        <v>182</v>
      </c>
      <c r="C99" s="8" t="s">
        <v>3</v>
      </c>
      <c r="D99" s="9" t="s">
        <v>3</v>
      </c>
      <c r="E99" s="10">
        <v>800</v>
      </c>
      <c r="F99" s="12">
        <v>3237</v>
      </c>
      <c r="G99" s="7" t="s">
        <v>67</v>
      </c>
    </row>
    <row r="100" spans="1:7" ht="12.85" customHeight="1" thickBot="1" x14ac:dyDescent="0.45">
      <c r="A100" s="7" t="s">
        <v>30</v>
      </c>
      <c r="B100" s="34" t="s">
        <v>42</v>
      </c>
      <c r="C100" s="8" t="s">
        <v>3</v>
      </c>
      <c r="D100" s="9" t="s">
        <v>3</v>
      </c>
      <c r="E100" s="10">
        <v>820.48</v>
      </c>
      <c r="F100" s="12">
        <v>3237</v>
      </c>
      <c r="G100" s="7" t="s">
        <v>67</v>
      </c>
    </row>
    <row r="101" spans="1:7" ht="12.85" customHeight="1" thickBot="1" x14ac:dyDescent="0.45">
      <c r="A101" s="7" t="s">
        <v>30</v>
      </c>
      <c r="B101" s="34" t="s">
        <v>43</v>
      </c>
      <c r="C101" s="8" t="s">
        <v>3</v>
      </c>
      <c r="D101" s="9" t="s">
        <v>3</v>
      </c>
      <c r="E101" s="10">
        <v>3130.25</v>
      </c>
      <c r="F101" s="12">
        <v>3237</v>
      </c>
      <c r="G101" s="7" t="s">
        <v>67</v>
      </c>
    </row>
    <row r="102" spans="1:7" ht="12.85" customHeight="1" thickBot="1" x14ac:dyDescent="0.45">
      <c r="A102" s="7" t="s">
        <v>30</v>
      </c>
      <c r="B102" s="34" t="s">
        <v>162</v>
      </c>
      <c r="C102" s="8" t="s">
        <v>3</v>
      </c>
      <c r="D102" s="9" t="s">
        <v>3</v>
      </c>
      <c r="E102" s="10">
        <v>1052.5</v>
      </c>
      <c r="F102" s="12">
        <v>3237</v>
      </c>
      <c r="G102" s="7" t="s">
        <v>67</v>
      </c>
    </row>
    <row r="103" spans="1:7" ht="12.85" customHeight="1" thickBot="1" x14ac:dyDescent="0.45">
      <c r="A103" s="7" t="s">
        <v>30</v>
      </c>
      <c r="B103" s="34" t="s">
        <v>75</v>
      </c>
      <c r="C103" s="8" t="s">
        <v>3</v>
      </c>
      <c r="D103" s="9" t="s">
        <v>3</v>
      </c>
      <c r="E103" s="10">
        <v>102.09</v>
      </c>
      <c r="F103" s="12">
        <v>3237</v>
      </c>
      <c r="G103" s="7" t="s">
        <v>67</v>
      </c>
    </row>
    <row r="104" spans="1:7" ht="12.85" customHeight="1" thickBot="1" x14ac:dyDescent="0.45">
      <c r="A104" s="7" t="s">
        <v>30</v>
      </c>
      <c r="B104" s="34" t="s">
        <v>183</v>
      </c>
      <c r="C104" s="8" t="s">
        <v>3</v>
      </c>
      <c r="D104" s="9" t="s">
        <v>3</v>
      </c>
      <c r="E104" s="10">
        <v>215</v>
      </c>
      <c r="F104" s="12">
        <v>3237</v>
      </c>
      <c r="G104" s="7" t="s">
        <v>67</v>
      </c>
    </row>
    <row r="105" spans="1:7" ht="12.85" customHeight="1" thickBot="1" x14ac:dyDescent="0.45">
      <c r="A105" s="7" t="s">
        <v>30</v>
      </c>
      <c r="B105" s="34" t="s">
        <v>86</v>
      </c>
      <c r="C105" s="8" t="s">
        <v>3</v>
      </c>
      <c r="D105" s="9" t="s">
        <v>3</v>
      </c>
      <c r="E105" s="10">
        <v>1500</v>
      </c>
      <c r="F105" s="12">
        <v>3237</v>
      </c>
      <c r="G105" s="7" t="s">
        <v>67</v>
      </c>
    </row>
    <row r="106" spans="1:7" ht="12.85" customHeight="1" thickBot="1" x14ac:dyDescent="0.45">
      <c r="A106" s="7" t="s">
        <v>30</v>
      </c>
      <c r="B106" s="34" t="s">
        <v>184</v>
      </c>
      <c r="C106" s="8" t="s">
        <v>3</v>
      </c>
      <c r="D106" s="9" t="s">
        <v>3</v>
      </c>
      <c r="E106" s="10">
        <v>400</v>
      </c>
      <c r="F106" s="12">
        <v>3237</v>
      </c>
      <c r="G106" s="7" t="s">
        <v>67</v>
      </c>
    </row>
    <row r="107" spans="1:7" ht="12.85" customHeight="1" thickBot="1" x14ac:dyDescent="0.45">
      <c r="A107" s="7" t="s">
        <v>30</v>
      </c>
      <c r="B107" s="34" t="s">
        <v>76</v>
      </c>
      <c r="C107" s="8" t="s">
        <v>3</v>
      </c>
      <c r="D107" s="9" t="s">
        <v>3</v>
      </c>
      <c r="E107" s="10">
        <v>102.09</v>
      </c>
      <c r="F107" s="12">
        <v>3237</v>
      </c>
      <c r="G107" s="7" t="s">
        <v>67</v>
      </c>
    </row>
    <row r="108" spans="1:7" ht="12.85" customHeight="1" thickBot="1" x14ac:dyDescent="0.45">
      <c r="A108" s="7" t="s">
        <v>30</v>
      </c>
      <c r="B108" s="34" t="s">
        <v>185</v>
      </c>
      <c r="C108" s="8" t="s">
        <v>3</v>
      </c>
      <c r="D108" s="9" t="s">
        <v>3</v>
      </c>
      <c r="E108" s="10">
        <v>3157.5</v>
      </c>
      <c r="F108" s="12">
        <v>3237</v>
      </c>
      <c r="G108" s="7" t="s">
        <v>67</v>
      </c>
    </row>
    <row r="109" spans="1:7" ht="12.85" customHeight="1" thickBot="1" x14ac:dyDescent="0.45">
      <c r="A109" s="7" t="s">
        <v>30</v>
      </c>
      <c r="B109" s="34" t="s">
        <v>44</v>
      </c>
      <c r="C109" s="8" t="s">
        <v>3</v>
      </c>
      <c r="D109" s="9" t="s">
        <v>3</v>
      </c>
      <c r="E109" s="10">
        <v>421.58</v>
      </c>
      <c r="F109" s="12">
        <v>3237</v>
      </c>
      <c r="G109" s="7" t="s">
        <v>67</v>
      </c>
    </row>
    <row r="110" spans="1:7" ht="12.85" customHeight="1" thickBot="1" x14ac:dyDescent="0.45">
      <c r="A110" s="7" t="s">
        <v>30</v>
      </c>
      <c r="B110" s="34" t="s">
        <v>186</v>
      </c>
      <c r="C110" s="8" t="s">
        <v>3</v>
      </c>
      <c r="D110" s="9" t="s">
        <v>3</v>
      </c>
      <c r="E110" s="10">
        <v>1500</v>
      </c>
      <c r="F110" s="12">
        <v>3237</v>
      </c>
      <c r="G110" s="7" t="s">
        <v>67</v>
      </c>
    </row>
    <row r="111" spans="1:7" ht="12.85" customHeight="1" thickBot="1" x14ac:dyDescent="0.45">
      <c r="A111" s="7" t="s">
        <v>30</v>
      </c>
      <c r="B111" s="34" t="s">
        <v>163</v>
      </c>
      <c r="C111" s="8" t="s">
        <v>3</v>
      </c>
      <c r="D111" s="9" t="s">
        <v>3</v>
      </c>
      <c r="E111" s="10">
        <v>1578.75</v>
      </c>
      <c r="F111" s="12">
        <v>3237</v>
      </c>
      <c r="G111" s="7" t="s">
        <v>67</v>
      </c>
    </row>
    <row r="112" spans="1:7" ht="12.85" customHeight="1" thickBot="1" x14ac:dyDescent="0.45">
      <c r="A112" s="7" t="s">
        <v>30</v>
      </c>
      <c r="B112" s="34" t="s">
        <v>187</v>
      </c>
      <c r="C112" s="8" t="s">
        <v>3</v>
      </c>
      <c r="D112" s="9" t="s">
        <v>3</v>
      </c>
      <c r="E112" s="10">
        <v>1955.15</v>
      </c>
      <c r="F112" s="12">
        <v>3237</v>
      </c>
      <c r="G112" s="7" t="s">
        <v>67</v>
      </c>
    </row>
    <row r="113" spans="1:7" ht="12.85" customHeight="1" thickBot="1" x14ac:dyDescent="0.45">
      <c r="A113" s="7" t="s">
        <v>30</v>
      </c>
      <c r="B113" s="34" t="s">
        <v>164</v>
      </c>
      <c r="C113" s="8" t="s">
        <v>3</v>
      </c>
      <c r="D113" s="9" t="s">
        <v>3</v>
      </c>
      <c r="E113" s="10">
        <v>315.75</v>
      </c>
      <c r="F113" s="12">
        <v>3237</v>
      </c>
      <c r="G113" s="7" t="s">
        <v>67</v>
      </c>
    </row>
    <row r="114" spans="1:7" ht="12.85" customHeight="1" thickBot="1" x14ac:dyDescent="0.45">
      <c r="A114" s="7" t="s">
        <v>30</v>
      </c>
      <c r="B114" s="34" t="s">
        <v>45</v>
      </c>
      <c r="C114" s="8" t="s">
        <v>3</v>
      </c>
      <c r="D114" s="9" t="s">
        <v>3</v>
      </c>
      <c r="E114" s="10">
        <v>1294.43</v>
      </c>
      <c r="F114" s="12">
        <v>3237</v>
      </c>
      <c r="G114" s="7" t="s">
        <v>67</v>
      </c>
    </row>
    <row r="115" spans="1:7" ht="12.85" customHeight="1" thickBot="1" x14ac:dyDescent="0.45">
      <c r="A115" s="7" t="s">
        <v>30</v>
      </c>
      <c r="B115" s="34" t="s">
        <v>188</v>
      </c>
      <c r="C115" s="8" t="s">
        <v>3</v>
      </c>
      <c r="D115" s="9" t="s">
        <v>3</v>
      </c>
      <c r="E115" s="10">
        <v>100</v>
      </c>
      <c r="F115" s="12">
        <v>3237</v>
      </c>
      <c r="G115" s="7" t="s">
        <v>67</v>
      </c>
    </row>
    <row r="116" spans="1:7" ht="12.85" customHeight="1" thickBot="1" x14ac:dyDescent="0.45">
      <c r="A116" s="7" t="s">
        <v>30</v>
      </c>
      <c r="B116" s="34" t="s">
        <v>46</v>
      </c>
      <c r="C116" s="8" t="s">
        <v>3</v>
      </c>
      <c r="D116" s="9" t="s">
        <v>3</v>
      </c>
      <c r="E116" s="10">
        <v>1612.5</v>
      </c>
      <c r="F116" s="12">
        <v>3237</v>
      </c>
      <c r="G116" s="7" t="s">
        <v>67</v>
      </c>
    </row>
    <row r="117" spans="1:7" ht="12.85" customHeight="1" thickBot="1" x14ac:dyDescent="0.45">
      <c r="A117" s="7" t="s">
        <v>30</v>
      </c>
      <c r="B117" s="34" t="s">
        <v>189</v>
      </c>
      <c r="C117" s="8" t="s">
        <v>3</v>
      </c>
      <c r="D117" s="9" t="s">
        <v>3</v>
      </c>
      <c r="E117" s="10">
        <v>537.5</v>
      </c>
      <c r="F117" s="12">
        <v>3237</v>
      </c>
      <c r="G117" s="7" t="s">
        <v>67</v>
      </c>
    </row>
    <row r="118" spans="1:7" ht="12.85" customHeight="1" thickBot="1" x14ac:dyDescent="0.45">
      <c r="A118" s="7" t="s">
        <v>30</v>
      </c>
      <c r="B118" s="34" t="s">
        <v>77</v>
      </c>
      <c r="C118" s="8" t="s">
        <v>3</v>
      </c>
      <c r="D118" s="9" t="s">
        <v>3</v>
      </c>
      <c r="E118" s="10">
        <v>993.56999999999994</v>
      </c>
      <c r="F118" s="12">
        <v>3237</v>
      </c>
      <c r="G118" s="7" t="s">
        <v>67</v>
      </c>
    </row>
    <row r="119" spans="1:7" ht="12.85" customHeight="1" thickBot="1" x14ac:dyDescent="0.45">
      <c r="A119" s="7" t="s">
        <v>30</v>
      </c>
      <c r="B119" s="34" t="s">
        <v>165</v>
      </c>
      <c r="C119" s="8" t="s">
        <v>3</v>
      </c>
      <c r="D119" s="9" t="s">
        <v>3</v>
      </c>
      <c r="E119" s="10">
        <v>736.76</v>
      </c>
      <c r="F119" s="12">
        <v>3237</v>
      </c>
      <c r="G119" s="7" t="s">
        <v>67</v>
      </c>
    </row>
    <row r="120" spans="1:7" ht="12.85" customHeight="1" thickBot="1" x14ac:dyDescent="0.45">
      <c r="A120" s="7" t="s">
        <v>30</v>
      </c>
      <c r="B120" s="34" t="s">
        <v>166</v>
      </c>
      <c r="C120" s="8" t="s">
        <v>3</v>
      </c>
      <c r="D120" s="9" t="s">
        <v>3</v>
      </c>
      <c r="E120" s="10">
        <v>421</v>
      </c>
      <c r="F120" s="12">
        <v>3237</v>
      </c>
      <c r="G120" s="7" t="s">
        <v>67</v>
      </c>
    </row>
    <row r="121" spans="1:7" ht="12.85" customHeight="1" thickBot="1" x14ac:dyDescent="0.45">
      <c r="A121" s="7" t="s">
        <v>30</v>
      </c>
      <c r="B121" s="34" t="s">
        <v>167</v>
      </c>
      <c r="C121" s="8" t="s">
        <v>3</v>
      </c>
      <c r="D121" s="9" t="s">
        <v>3</v>
      </c>
      <c r="E121" s="10">
        <v>1578.75</v>
      </c>
      <c r="F121" s="12">
        <v>3237</v>
      </c>
      <c r="G121" s="7" t="s">
        <v>67</v>
      </c>
    </row>
    <row r="122" spans="1:7" ht="12.85" customHeight="1" thickBot="1" x14ac:dyDescent="0.45">
      <c r="A122" s="7" t="s">
        <v>30</v>
      </c>
      <c r="B122" s="34" t="s">
        <v>168</v>
      </c>
      <c r="C122" s="8" t="s">
        <v>3</v>
      </c>
      <c r="D122" s="9" t="s">
        <v>3</v>
      </c>
      <c r="E122" s="10">
        <v>600</v>
      </c>
      <c r="F122" s="12">
        <v>3237</v>
      </c>
      <c r="G122" s="7" t="s">
        <v>67</v>
      </c>
    </row>
    <row r="123" spans="1:7" ht="12.85" customHeight="1" thickBot="1" x14ac:dyDescent="0.45">
      <c r="A123" s="7" t="s">
        <v>30</v>
      </c>
      <c r="B123" s="34" t="s">
        <v>190</v>
      </c>
      <c r="C123" s="8" t="s">
        <v>3</v>
      </c>
      <c r="D123" s="9" t="s">
        <v>3</v>
      </c>
      <c r="E123" s="10">
        <v>200</v>
      </c>
      <c r="F123" s="12">
        <v>3237</v>
      </c>
      <c r="G123" s="7" t="s">
        <v>67</v>
      </c>
    </row>
    <row r="124" spans="1:7" ht="12.85" customHeight="1" thickBot="1" x14ac:dyDescent="0.45">
      <c r="A124" s="7" t="s">
        <v>30</v>
      </c>
      <c r="B124" s="34" t="s">
        <v>191</v>
      </c>
      <c r="C124" s="8" t="s">
        <v>3</v>
      </c>
      <c r="D124" s="9" t="s">
        <v>3</v>
      </c>
      <c r="E124" s="10">
        <v>2407.75</v>
      </c>
      <c r="F124" s="12">
        <v>3237</v>
      </c>
      <c r="G124" s="7" t="s">
        <v>67</v>
      </c>
    </row>
    <row r="125" spans="1:7" ht="12.85" customHeight="1" thickBot="1" x14ac:dyDescent="0.45">
      <c r="A125" s="7" t="s">
        <v>30</v>
      </c>
      <c r="B125" s="34" t="s">
        <v>169</v>
      </c>
      <c r="C125" s="8" t="s">
        <v>3</v>
      </c>
      <c r="D125" s="9" t="s">
        <v>3</v>
      </c>
      <c r="E125" s="10">
        <v>152.61000000000001</v>
      </c>
      <c r="F125" s="12">
        <v>3237</v>
      </c>
      <c r="G125" s="7" t="s">
        <v>67</v>
      </c>
    </row>
    <row r="126" spans="1:7" ht="12.85" customHeight="1" thickBot="1" x14ac:dyDescent="0.45">
      <c r="A126" s="7" t="s">
        <v>30</v>
      </c>
      <c r="B126" s="34" t="s">
        <v>170</v>
      </c>
      <c r="C126" s="8" t="s">
        <v>3</v>
      </c>
      <c r="D126" s="9" t="s">
        <v>3</v>
      </c>
      <c r="E126" s="10">
        <v>789.38</v>
      </c>
      <c r="F126" s="12">
        <v>3237</v>
      </c>
      <c r="G126" s="7" t="s">
        <v>67</v>
      </c>
    </row>
    <row r="127" spans="1:7" ht="12.85" customHeight="1" thickBot="1" x14ac:dyDescent="0.45">
      <c r="A127" s="7" t="s">
        <v>30</v>
      </c>
      <c r="B127" s="34" t="s">
        <v>192</v>
      </c>
      <c r="C127" s="8" t="s">
        <v>3</v>
      </c>
      <c r="D127" s="9" t="s">
        <v>3</v>
      </c>
      <c r="E127" s="10">
        <v>537.5</v>
      </c>
      <c r="F127" s="12">
        <v>3237</v>
      </c>
      <c r="G127" s="7" t="s">
        <v>67</v>
      </c>
    </row>
    <row r="128" spans="1:7" ht="12.85" customHeight="1" thickBot="1" x14ac:dyDescent="0.45">
      <c r="A128" s="7" t="s">
        <v>30</v>
      </c>
      <c r="B128" s="34" t="s">
        <v>193</v>
      </c>
      <c r="C128" s="8" t="s">
        <v>3</v>
      </c>
      <c r="D128" s="9" t="s">
        <v>3</v>
      </c>
      <c r="E128" s="10">
        <v>4660</v>
      </c>
      <c r="F128" s="12">
        <v>3237</v>
      </c>
      <c r="G128" s="7" t="s">
        <v>67</v>
      </c>
    </row>
    <row r="129" spans="1:9" ht="12.85" customHeight="1" thickBot="1" x14ac:dyDescent="0.45">
      <c r="A129" s="7" t="s">
        <v>30</v>
      </c>
      <c r="B129" s="34" t="s">
        <v>194</v>
      </c>
      <c r="C129" s="8" t="s">
        <v>3</v>
      </c>
      <c r="D129" s="9" t="s">
        <v>3</v>
      </c>
      <c r="E129" s="10">
        <v>695.38</v>
      </c>
      <c r="F129" s="12">
        <v>3237</v>
      </c>
      <c r="G129" s="7" t="s">
        <v>67</v>
      </c>
    </row>
    <row r="130" spans="1:9" ht="12.85" customHeight="1" thickBot="1" x14ac:dyDescent="0.45">
      <c r="A130" s="7" t="s">
        <v>30</v>
      </c>
      <c r="B130" s="34" t="s">
        <v>87</v>
      </c>
      <c r="C130" s="8" t="s">
        <v>3</v>
      </c>
      <c r="D130" s="9" t="s">
        <v>3</v>
      </c>
      <c r="E130" s="10">
        <v>131.56</v>
      </c>
      <c r="F130" s="12">
        <v>3237</v>
      </c>
      <c r="G130" s="7" t="s">
        <v>67</v>
      </c>
    </row>
    <row r="131" spans="1:9" ht="12.85" customHeight="1" thickBot="1" x14ac:dyDescent="0.45">
      <c r="A131" s="7" t="s">
        <v>30</v>
      </c>
      <c r="B131" s="34" t="s">
        <v>88</v>
      </c>
      <c r="C131" s="8" t="s">
        <v>3</v>
      </c>
      <c r="D131" s="9" t="s">
        <v>3</v>
      </c>
      <c r="E131" s="10">
        <v>709.5</v>
      </c>
      <c r="F131" s="12">
        <v>3237</v>
      </c>
      <c r="G131" s="7" t="s">
        <v>67</v>
      </c>
    </row>
    <row r="132" spans="1:9" ht="12.85" customHeight="1" thickBot="1" x14ac:dyDescent="0.45">
      <c r="A132" s="7" t="s">
        <v>30</v>
      </c>
      <c r="B132" s="34" t="s">
        <v>171</v>
      </c>
      <c r="C132" s="8" t="s">
        <v>3</v>
      </c>
      <c r="D132" s="9" t="s">
        <v>3</v>
      </c>
      <c r="E132" s="10">
        <v>719.99</v>
      </c>
      <c r="F132" s="12">
        <v>3237</v>
      </c>
      <c r="G132" s="7" t="s">
        <v>67</v>
      </c>
    </row>
    <row r="133" spans="1:9" ht="12.85" customHeight="1" thickBot="1" x14ac:dyDescent="0.45">
      <c r="A133" s="7" t="s">
        <v>30</v>
      </c>
      <c r="B133" s="34" t="s">
        <v>78</v>
      </c>
      <c r="C133" s="8" t="s">
        <v>3</v>
      </c>
      <c r="D133" s="9" t="s">
        <v>3</v>
      </c>
      <c r="E133" s="10">
        <v>1290</v>
      </c>
      <c r="F133" s="12">
        <v>3237</v>
      </c>
      <c r="G133" s="7" t="s">
        <v>67</v>
      </c>
    </row>
    <row r="134" spans="1:9" ht="12.85" customHeight="1" thickBot="1" x14ac:dyDescent="0.45">
      <c r="A134" s="7" t="s">
        <v>30</v>
      </c>
      <c r="B134" s="34" t="s">
        <v>47</v>
      </c>
      <c r="C134" s="8" t="s">
        <v>3</v>
      </c>
      <c r="D134" s="9" t="s">
        <v>3</v>
      </c>
      <c r="E134" s="10">
        <v>953.09</v>
      </c>
      <c r="F134" s="12">
        <v>3237</v>
      </c>
      <c r="G134" s="7" t="s">
        <v>67</v>
      </c>
    </row>
    <row r="135" spans="1:9" ht="12.85" customHeight="1" thickBot="1" x14ac:dyDescent="0.45">
      <c r="A135" s="7" t="s">
        <v>30</v>
      </c>
      <c r="B135" s="34" t="s">
        <v>48</v>
      </c>
      <c r="C135" s="8" t="s">
        <v>3</v>
      </c>
      <c r="D135" s="9" t="s">
        <v>3</v>
      </c>
      <c r="E135" s="10">
        <v>709.5</v>
      </c>
      <c r="F135" s="12">
        <v>3237</v>
      </c>
      <c r="G135" s="7" t="s">
        <v>67</v>
      </c>
    </row>
    <row r="136" spans="1:9" ht="12.85" customHeight="1" thickBot="1" x14ac:dyDescent="0.45">
      <c r="A136" s="7" t="s">
        <v>30</v>
      </c>
      <c r="B136" s="34" t="s">
        <v>172</v>
      </c>
      <c r="C136" s="8" t="s">
        <v>3</v>
      </c>
      <c r="D136" s="9" t="s">
        <v>3</v>
      </c>
      <c r="E136" s="10">
        <v>1953.75</v>
      </c>
      <c r="F136" s="12">
        <v>3237</v>
      </c>
      <c r="G136" s="7" t="s">
        <v>67</v>
      </c>
    </row>
    <row r="137" spans="1:9" ht="12.85" customHeight="1" thickBot="1" x14ac:dyDescent="0.45">
      <c r="A137" s="7" t="s">
        <v>30</v>
      </c>
      <c r="B137" s="34" t="s">
        <v>173</v>
      </c>
      <c r="C137" s="8" t="s">
        <v>3</v>
      </c>
      <c r="D137" s="9" t="s">
        <v>3</v>
      </c>
      <c r="E137" s="10">
        <v>1515.6</v>
      </c>
      <c r="F137" s="12">
        <v>3237</v>
      </c>
      <c r="G137" s="7" t="s">
        <v>67</v>
      </c>
      <c r="I137" s="2"/>
    </row>
    <row r="138" spans="1:9" ht="12.85" customHeight="1" thickBot="1" x14ac:dyDescent="0.45">
      <c r="A138" s="7"/>
      <c r="B138" s="34"/>
      <c r="C138" s="8"/>
      <c r="D138" s="9"/>
      <c r="E138" s="16">
        <f>+SUM(E59:E137)</f>
        <v>89977.02</v>
      </c>
      <c r="F138" s="12"/>
      <c r="G138" s="7"/>
    </row>
    <row r="139" spans="1:9" ht="12.85" customHeight="1" thickBot="1" x14ac:dyDescent="0.45">
      <c r="A139" s="7" t="s">
        <v>30</v>
      </c>
      <c r="B139" s="34" t="s">
        <v>221</v>
      </c>
      <c r="C139" s="8" t="s">
        <v>3</v>
      </c>
      <c r="D139" s="9" t="s">
        <v>3</v>
      </c>
      <c r="E139" s="10">
        <v>62</v>
      </c>
      <c r="F139" s="12">
        <v>3237</v>
      </c>
      <c r="G139" s="7" t="s">
        <v>67</v>
      </c>
    </row>
    <row r="140" spans="1:9" ht="12.85" customHeight="1" thickBot="1" x14ac:dyDescent="0.45">
      <c r="A140" s="13" t="s">
        <v>5</v>
      </c>
      <c r="B140" s="35" t="s">
        <v>210</v>
      </c>
      <c r="C140" s="14" t="s">
        <v>5</v>
      </c>
      <c r="D140" s="15" t="s">
        <v>5</v>
      </c>
      <c r="E140" s="16">
        <f>E139</f>
        <v>62</v>
      </c>
      <c r="F140" s="17" t="s">
        <v>5</v>
      </c>
      <c r="G140" s="13" t="s">
        <v>5</v>
      </c>
    </row>
    <row r="141" spans="1:9" ht="12.85" customHeight="1" thickBot="1" x14ac:dyDescent="0.45">
      <c r="A141" s="7" t="s">
        <v>30</v>
      </c>
      <c r="B141" s="34" t="s">
        <v>50</v>
      </c>
      <c r="C141" s="8" t="s">
        <v>3</v>
      </c>
      <c r="D141" s="9" t="s">
        <v>3</v>
      </c>
      <c r="E141" s="10">
        <v>1400</v>
      </c>
      <c r="F141" s="12">
        <v>3239</v>
      </c>
      <c r="G141" s="7" t="s">
        <v>51</v>
      </c>
    </row>
    <row r="142" spans="1:9" ht="12.85" customHeight="1" thickBot="1" x14ac:dyDescent="0.45">
      <c r="A142" s="13" t="s">
        <v>5</v>
      </c>
      <c r="B142" s="35" t="s">
        <v>210</v>
      </c>
      <c r="C142" s="14" t="s">
        <v>5</v>
      </c>
      <c r="D142" s="15" t="s">
        <v>5</v>
      </c>
      <c r="E142" s="16">
        <f>E141</f>
        <v>1400</v>
      </c>
      <c r="F142" s="17" t="s">
        <v>5</v>
      </c>
      <c r="G142" s="13" t="s">
        <v>5</v>
      </c>
    </row>
    <row r="143" spans="1:9" ht="12.85" customHeight="1" thickBot="1" x14ac:dyDescent="0.45">
      <c r="A143" s="7" t="s">
        <v>30</v>
      </c>
      <c r="B143" s="34" t="s">
        <v>79</v>
      </c>
      <c r="C143" s="8" t="s">
        <v>3</v>
      </c>
      <c r="D143" s="9" t="s">
        <v>3</v>
      </c>
      <c r="E143" s="10">
        <v>343.75</v>
      </c>
      <c r="F143" s="12">
        <v>3221</v>
      </c>
      <c r="G143" s="7" t="s">
        <v>57</v>
      </c>
    </row>
    <row r="144" spans="1:9" ht="12.85" customHeight="1" thickBot="1" x14ac:dyDescent="0.45">
      <c r="A144" s="7" t="s">
        <v>30</v>
      </c>
      <c r="B144" s="34" t="s">
        <v>79</v>
      </c>
      <c r="C144" s="8" t="s">
        <v>3</v>
      </c>
      <c r="D144" s="9" t="s">
        <v>3</v>
      </c>
      <c r="E144" s="10">
        <v>1375</v>
      </c>
      <c r="F144" s="12">
        <v>3238</v>
      </c>
      <c r="G144" s="7" t="s">
        <v>58</v>
      </c>
    </row>
    <row r="145" spans="1:8" ht="12.85" customHeight="1" thickBot="1" x14ac:dyDescent="0.45">
      <c r="A145" s="7" t="s">
        <v>30</v>
      </c>
      <c r="B145" s="34" t="s">
        <v>79</v>
      </c>
      <c r="C145" s="8" t="s">
        <v>3</v>
      </c>
      <c r="D145" s="9" t="s">
        <v>3</v>
      </c>
      <c r="E145" s="10">
        <v>128.75</v>
      </c>
      <c r="F145" s="12">
        <v>3224</v>
      </c>
      <c r="G145" s="7" t="s">
        <v>52</v>
      </c>
    </row>
    <row r="146" spans="1:8" ht="12.85" customHeight="1" thickBot="1" x14ac:dyDescent="0.45">
      <c r="A146" s="7"/>
      <c r="B146" s="35" t="s">
        <v>210</v>
      </c>
      <c r="C146" s="14" t="s">
        <v>5</v>
      </c>
      <c r="D146" s="15" t="s">
        <v>5</v>
      </c>
      <c r="E146" s="16">
        <f>E143+E144+E145</f>
        <v>1847.5</v>
      </c>
      <c r="F146" s="12"/>
      <c r="G146" s="7"/>
      <c r="H146" s="2"/>
    </row>
    <row r="147" spans="1:8" ht="12.85" customHeight="1" thickBot="1" x14ac:dyDescent="0.45">
      <c r="A147" s="7" t="s">
        <v>32</v>
      </c>
      <c r="B147" s="34" t="s">
        <v>3</v>
      </c>
      <c r="C147" s="8" t="s">
        <v>3</v>
      </c>
      <c r="D147" s="9" t="s">
        <v>3</v>
      </c>
      <c r="E147" s="10">
        <v>3509.45</v>
      </c>
      <c r="F147" s="12" t="s">
        <v>107</v>
      </c>
      <c r="G147" s="7" t="s">
        <v>108</v>
      </c>
    </row>
    <row r="148" spans="1:8" ht="12.85" customHeight="1" thickBot="1" x14ac:dyDescent="0.45">
      <c r="A148" s="7" t="s">
        <v>32</v>
      </c>
      <c r="B148" s="34" t="s">
        <v>3</v>
      </c>
      <c r="C148" s="8" t="s">
        <v>3</v>
      </c>
      <c r="D148" s="9" t="s">
        <v>3</v>
      </c>
      <c r="E148" s="10">
        <v>425.6</v>
      </c>
      <c r="F148" s="12">
        <v>3211</v>
      </c>
      <c r="G148" s="7" t="s">
        <v>56</v>
      </c>
    </row>
    <row r="149" spans="1:8" ht="12.85" customHeight="1" thickBot="1" x14ac:dyDescent="0.45">
      <c r="A149" s="7" t="s">
        <v>32</v>
      </c>
      <c r="B149" s="34" t="s">
        <v>3</v>
      </c>
      <c r="C149" s="8" t="s">
        <v>3</v>
      </c>
      <c r="D149" s="9" t="s">
        <v>3</v>
      </c>
      <c r="E149" s="10">
        <v>22055.200000000001</v>
      </c>
      <c r="F149" s="12">
        <v>3121</v>
      </c>
      <c r="G149" s="7" t="s">
        <v>83</v>
      </c>
    </row>
    <row r="150" spans="1:8" ht="12.85" customHeight="1" thickBot="1" x14ac:dyDescent="0.45">
      <c r="A150" s="7" t="s">
        <v>32</v>
      </c>
      <c r="B150" s="34" t="s">
        <v>3</v>
      </c>
      <c r="C150" s="8" t="s">
        <v>3</v>
      </c>
      <c r="D150" s="9" t="s">
        <v>3</v>
      </c>
      <c r="E150" s="10">
        <v>14979.31</v>
      </c>
      <c r="F150" s="12">
        <v>3132</v>
      </c>
      <c r="G150" s="7" t="s">
        <v>80</v>
      </c>
    </row>
    <row r="151" spans="1:8" ht="12.85" customHeight="1" thickBot="1" x14ac:dyDescent="0.45">
      <c r="A151" s="7" t="s">
        <v>32</v>
      </c>
      <c r="B151" s="34" t="s">
        <v>3</v>
      </c>
      <c r="C151" s="8" t="s">
        <v>3</v>
      </c>
      <c r="D151" s="9" t="s">
        <v>3</v>
      </c>
      <c r="E151" s="10">
        <v>1004.22</v>
      </c>
      <c r="F151" s="12">
        <v>3212</v>
      </c>
      <c r="G151" s="7" t="s">
        <v>82</v>
      </c>
    </row>
    <row r="152" spans="1:8" ht="12.85" customHeight="1" thickBot="1" x14ac:dyDescent="0.45">
      <c r="A152" s="7" t="s">
        <v>32</v>
      </c>
      <c r="B152" s="34" t="s">
        <v>3</v>
      </c>
      <c r="C152" s="8" t="s">
        <v>3</v>
      </c>
      <c r="D152" s="9" t="s">
        <v>3</v>
      </c>
      <c r="E152" s="10">
        <v>90783.67</v>
      </c>
      <c r="F152" s="12">
        <v>3111</v>
      </c>
      <c r="G152" s="7" t="s">
        <v>81</v>
      </c>
    </row>
    <row r="153" spans="1:8" ht="12.85" customHeight="1" thickBot="1" x14ac:dyDescent="0.45">
      <c r="A153" s="19"/>
      <c r="B153" s="35" t="s">
        <v>210</v>
      </c>
      <c r="D153" s="20"/>
      <c r="E153" s="16">
        <f>+SUM(E147:E152)</f>
        <v>132757.45000000001</v>
      </c>
      <c r="F153" s="21"/>
      <c r="G153" s="19"/>
    </row>
    <row r="154" spans="1:8" s="32" customFormat="1" ht="36.6" customHeight="1" x14ac:dyDescent="0.35">
      <c r="A154" s="31" t="s">
        <v>202</v>
      </c>
      <c r="B154" s="31"/>
      <c r="C154" s="31"/>
      <c r="D154" s="31"/>
      <c r="E154" s="31"/>
      <c r="F154" s="31"/>
      <c r="G154" s="31"/>
    </row>
    <row r="155" spans="1:8" x14ac:dyDescent="0.4">
      <c r="A155" s="7"/>
      <c r="B155" s="7"/>
      <c r="C155" s="8"/>
      <c r="D155" s="9"/>
      <c r="E155" s="10"/>
      <c r="F155" s="12"/>
      <c r="G155" s="7"/>
    </row>
    <row r="158" spans="1:8" x14ac:dyDescent="0.4">
      <c r="A158" s="22"/>
      <c r="B158" s="12"/>
      <c r="C158" s="23"/>
      <c r="D158" s="24"/>
      <c r="E158" s="25"/>
      <c r="F158" s="26"/>
      <c r="G158" s="22"/>
    </row>
  </sheetData>
  <mergeCells count="4">
    <mergeCell ref="A154:G154"/>
    <mergeCell ref="A1:G1"/>
    <mergeCell ref="A2:G2"/>
    <mergeCell ref="A3:G3"/>
  </mergeCells>
  <phoneticPr fontId="2" type="noConversion"/>
  <pageMargins left="0.51181102362204722" right="0.51181102362204722" top="0.74803149606299213" bottom="0.55118110236220474" header="0.31496062992125984" footer="0.31496062992125984"/>
  <pageSetup paperSize="9" scale="53" fitToHeight="3" orientation="portrait" verticalDpi="4294967293" r:id="rId1"/>
  <ignoredErrors>
    <ignoredError sqref="A149 A151 A8 A140 A12 A16 A139 A7 A10 A37 A39 A11 A14 A19 A24 A20 F20:G20 A25 A15 A38 A40 A41 A44 A45 A46 A51 A58 F140:G140 C149:D149 C151:D151 C140:D140 C20:D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Transparentnost</vt:lpstr>
      <vt:lpstr>Transparentnost!Print_Area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Martina Fabris</cp:lastModifiedBy>
  <cp:lastPrinted>2025-10-15T11:24:04Z</cp:lastPrinted>
  <dcterms:created xsi:type="dcterms:W3CDTF">2025-10-15T06:51:35Z</dcterms:created>
  <dcterms:modified xsi:type="dcterms:W3CDTF">2026-01-16T06:14:31Z</dcterms:modified>
</cp:coreProperties>
</file>