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fabris\Desktop\"/>
    </mc:Choice>
  </mc:AlternateContent>
  <xr:revisionPtr revIDLastSave="0" documentId="13_ncr:1_{A7470E4B-E3D5-41FB-816C-DFBE0ABFF675}" xr6:coauthVersionLast="47" xr6:coauthVersionMax="47" xr10:uidLastSave="{00000000-0000-0000-0000-000000000000}"/>
  <bookViews>
    <workbookView xWindow="1584" yWindow="1488" windowWidth="16200" windowHeight="9396" xr2:uid="{00000000-000D-0000-FFFF-FFFF00000000}"/>
  </bookViews>
  <sheets>
    <sheet name="Transparentnost" sheetId="1" r:id="rId1"/>
  </sheets>
  <definedNames>
    <definedName name="_xlnm._FilterDatabase" localSheetId="0" hidden="1">Transparentnost!$A$5:$G$106</definedName>
    <definedName name="_xlnm.Print_Area" localSheetId="0">Transparentnost!$A$1:$G$107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8" i="1" l="1"/>
  <c r="E24" i="1"/>
  <c r="E89" i="1"/>
  <c r="E105" i="1"/>
</calcChain>
</file>

<file path=xl/sharedStrings.xml><?xml version="1.0" encoding="utf-8"?>
<sst xmlns="http://schemas.openxmlformats.org/spreadsheetml/2006/main" count="508" uniqueCount="167">
  <si>
    <t>Kategorija</t>
  </si>
  <si>
    <t>Naziv primatelja</t>
  </si>
  <si>
    <t>Sjedište primatelja</t>
  </si>
  <si>
    <t>GDPR</t>
  </si>
  <si>
    <t/>
  </si>
  <si>
    <t>KPP1</t>
  </si>
  <si>
    <t>Zagreb</t>
  </si>
  <si>
    <t xml:space="preserve">DENONA D.O.O. </t>
  </si>
  <si>
    <t xml:space="preserve">FINANCIJSKA AGENCIJA </t>
  </si>
  <si>
    <t>85821130368</t>
  </si>
  <si>
    <t>85584865987</t>
  </si>
  <si>
    <t xml:space="preserve">HEP OPSKRBA D.O.O. </t>
  </si>
  <si>
    <t>63073332379</t>
  </si>
  <si>
    <t xml:space="preserve">HP-HRVATSKA POŠTA DD </t>
  </si>
  <si>
    <t>87311810356</t>
  </si>
  <si>
    <t>81793146560</t>
  </si>
  <si>
    <t>82441405695</t>
  </si>
  <si>
    <t xml:space="preserve">ODVJ.DRUŠT.HANŽEKOVIĆ&amp;PARTNERI </t>
  </si>
  <si>
    <t>85127306373</t>
  </si>
  <si>
    <t>53056966535</t>
  </si>
  <si>
    <t xml:space="preserve">VIVA INFO D.O.O. </t>
  </si>
  <si>
    <t>22361751585</t>
  </si>
  <si>
    <t>KPF1</t>
  </si>
  <si>
    <t>KPF2</t>
  </si>
  <si>
    <t>KALČIĆ RENATA</t>
  </si>
  <si>
    <t>Ostale usluge</t>
  </si>
  <si>
    <t>Službena putovanja</t>
  </si>
  <si>
    <t>Uredski materijal i ostali materijalni rashodi</t>
  </si>
  <si>
    <t>Računalne usluge</t>
  </si>
  <si>
    <t>Energija</t>
  </si>
  <si>
    <t>Komunalne usluge</t>
  </si>
  <si>
    <t>Reprezentacija</t>
  </si>
  <si>
    <t>Usluge telefona, pošte i prijevoza</t>
  </si>
  <si>
    <t xml:space="preserve">HRVATSKI TELEKOM D.D. </t>
  </si>
  <si>
    <t xml:space="preserve">NOVENA D.O.O. </t>
  </si>
  <si>
    <t>Intelektualne i osobne usluge</t>
  </si>
  <si>
    <t>RAIFFEISENBANK AUSTRIA D.D.</t>
  </si>
  <si>
    <t>Stručno usavršavanje zaposlenika</t>
  </si>
  <si>
    <t>ZAGREBAČKI HOLDING D.O.O</t>
  </si>
  <si>
    <t xml:space="preserve">ZG HOLDING-GSKG </t>
  </si>
  <si>
    <t xml:space="preserve">WEB-DATA </t>
  </si>
  <si>
    <t>Doprinosi za zdravstveno osiguranje na plaću</t>
  </si>
  <si>
    <t>Plaće za redovan rad</t>
  </si>
  <si>
    <t xml:space="preserve">Naknade za prijevoz, rad na terenu </t>
  </si>
  <si>
    <t>Ostali rashodi za zaposlene</t>
  </si>
  <si>
    <t>Bankarske usluge i usluge platnog prometa</t>
  </si>
  <si>
    <t xml:space="preserve">VODOOPSKRBA I ODVODNJA D.O.O. </t>
  </si>
  <si>
    <t>83416546499</t>
  </si>
  <si>
    <t>BRATIĆ VJEKOSLAV</t>
  </si>
  <si>
    <t>FABRIS MARTINA</t>
  </si>
  <si>
    <t>n/a</t>
  </si>
  <si>
    <t>3221</t>
  </si>
  <si>
    <t xml:space="preserve">NARODNE NOVINE </t>
  </si>
  <si>
    <t>3431</t>
  </si>
  <si>
    <t>ZAPOSLENICI</t>
  </si>
  <si>
    <t>3111</t>
  </si>
  <si>
    <t xml:space="preserve">OBRT ZA ČIŠĆENJE KEKA </t>
  </si>
  <si>
    <t>BLEKIĆ ANA</t>
  </si>
  <si>
    <t>BOROŠAK IGOR</t>
  </si>
  <si>
    <t>ČAJKOVAC DANIJEL</t>
  </si>
  <si>
    <t>ČOVIĆ HRVOJE</t>
  </si>
  <si>
    <t>DEMIROVIĆ MARIO</t>
  </si>
  <si>
    <t>GALIĆ LJUBICA</t>
  </si>
  <si>
    <t>KOMAR GABRIJELA</t>
  </si>
  <si>
    <t>KRIZMANIĆ RUŽICA</t>
  </si>
  <si>
    <t>KUTLEŠA BOŽIDAR</t>
  </si>
  <si>
    <t>LEGAC DALIBOR</t>
  </si>
  <si>
    <t>MALEŠ INGA</t>
  </si>
  <si>
    <t>MARINOVIĆ ZVONIMIR</t>
  </si>
  <si>
    <t>MATAGA DAMIR</t>
  </si>
  <si>
    <t>MATIJAŠEC SNJEŽANA</t>
  </si>
  <si>
    <t>MEDIĆ ŽELJKA</t>
  </si>
  <si>
    <t>NAKIĆ KRISTINA</t>
  </si>
  <si>
    <t>NEKIĆ MARINA</t>
  </si>
  <si>
    <t>OTT FRANOLIĆ MARIJA</t>
  </si>
  <si>
    <t>PREVIŠIĆ IVANA</t>
  </si>
  <si>
    <t>PURGAR ŽUGEC EDITA</t>
  </si>
  <si>
    <t>RAŠIĆ KRAJNOVIĆ TANJA</t>
  </si>
  <si>
    <t>VUKOJA MILA</t>
  </si>
  <si>
    <t>VURAIĆ KUDELJAN MARIJANA</t>
  </si>
  <si>
    <t>ZLOPAŠA BOSILJKO</t>
  </si>
  <si>
    <t>ZOVKO MARIĆ SILVANA</t>
  </si>
  <si>
    <t>Barcelona, Španjolska</t>
  </si>
  <si>
    <t xml:space="preserve">CROATIA AIRLINES </t>
  </si>
  <si>
    <t>24640993045</t>
  </si>
  <si>
    <t xml:space="preserve">FIV D.O.O. </t>
  </si>
  <si>
    <t>84708418899</t>
  </si>
  <si>
    <t xml:space="preserve">GRADSKA PLINARA ZAGREB </t>
  </si>
  <si>
    <t>74364571096</t>
  </si>
  <si>
    <t xml:space="preserve">KONSPEKT  D.O.O. </t>
  </si>
  <si>
    <t>93206044533</t>
  </si>
  <si>
    <t>3291</t>
  </si>
  <si>
    <t>Naknade za rad predstavničkih i izvršnih tijela i slično</t>
  </si>
  <si>
    <t>KONZUM PLUS D.O.O.</t>
  </si>
  <si>
    <t>62226620908</t>
  </si>
  <si>
    <t>Zakupnine i najamnine</t>
  </si>
  <si>
    <t>Uredska oprema i namještaj</t>
  </si>
  <si>
    <t>PREPELJANIĆ JASNA</t>
  </si>
  <si>
    <t>LOVRIĆ JAKOV</t>
  </si>
  <si>
    <t>BARCELONA GRADUATE SCHOOL OF ECONOMICS</t>
  </si>
  <si>
    <t>BIJELIĆ CO D.O.O.</t>
  </si>
  <si>
    <t>52417054044</t>
  </si>
  <si>
    <t>Osijek</t>
  </si>
  <si>
    <t>3224</t>
  </si>
  <si>
    <t>Materijal i dijelovi za tekuće i investicijsko održavanje</t>
  </si>
  <si>
    <t>CLEVERBRIDGE AG</t>
  </si>
  <si>
    <t>Köln, Njemačka</t>
  </si>
  <si>
    <t xml:space="preserve">CROATIA POLIKLINIKA </t>
  </si>
  <si>
    <t>80848401890</t>
  </si>
  <si>
    <t>Zdravstvene i veterinarske usluge</t>
  </si>
  <si>
    <t>DEUTSCHE LUFTHANSA AG</t>
  </si>
  <si>
    <t>Frankfurt/Main, Njemačka</t>
  </si>
  <si>
    <t>ELEKTROTEHNIKA NAPON D.O.O.</t>
  </si>
  <si>
    <t>HANZA MEDIA D.O.O</t>
  </si>
  <si>
    <t>INTERNET MALL D.O.O</t>
  </si>
  <si>
    <t>91380369083</t>
  </si>
  <si>
    <t>LOGON D.O.O.</t>
  </si>
  <si>
    <t>04466015757</t>
  </si>
  <si>
    <t>Ludbreg</t>
  </si>
  <si>
    <t>MOCAFINO D.O.O</t>
  </si>
  <si>
    <t>90461604416</t>
  </si>
  <si>
    <t>PADDLE.COM MARKET LTD.</t>
  </si>
  <si>
    <t>London, Ujedinjeno Kraljevstvo</t>
  </si>
  <si>
    <t>PLODINE D. D.</t>
  </si>
  <si>
    <t>92510683607</t>
  </si>
  <si>
    <t>Rijeka</t>
  </si>
  <si>
    <t>SPAR HRVATSKA D.O.O.</t>
  </si>
  <si>
    <t>46108893754</t>
  </si>
  <si>
    <t>STATACORP LLC</t>
  </si>
  <si>
    <t>Texas, SAD</t>
  </si>
  <si>
    <t>Knjige u biblioteci</t>
  </si>
  <si>
    <t>STYRIA MEDIJSKI SERVISI D.O.O.</t>
  </si>
  <si>
    <t>29005509482</t>
  </si>
  <si>
    <t>SVEUČILIŠTE U ZAGREBU SVEUČILIŠNI RAČUNSKI CENTAR</t>
  </si>
  <si>
    <t>34016189309</t>
  </si>
  <si>
    <t>SVIJET MEDIJA D.O.O.</t>
  </si>
  <si>
    <t>08622180689</t>
  </si>
  <si>
    <t>Z - EL D.O.O.</t>
  </si>
  <si>
    <t>11374156664</t>
  </si>
  <si>
    <t>Sesvete</t>
  </si>
  <si>
    <t>CVJETKOVIĆ MATEA</t>
  </si>
  <si>
    <t>DŽAKULA MARIJA</t>
  </si>
  <si>
    <t>KARDOŠ MARTINA</t>
  </si>
  <si>
    <t>LEČIĆ DARIO</t>
  </si>
  <si>
    <t>LONČAR GORDANA</t>
  </si>
  <si>
    <t>LONZA PAULINO</t>
  </si>
  <si>
    <t>MARČAC ŠKRTIĆ BISERKA</t>
  </si>
  <si>
    <t>MARINOVIĆ MARIJA</t>
  </si>
  <si>
    <t>PAPEŽ SANDRA</t>
  </si>
  <si>
    <t>PETRIČEVIĆ LIDIJA</t>
  </si>
  <si>
    <t>SEMOV ŠILJEG IVANA</t>
  </si>
  <si>
    <t>SERTIĆ TOMIČEK ANDREJA</t>
  </si>
  <si>
    <t>ŠARIĆ NINA</t>
  </si>
  <si>
    <t>ŠĆULAC IRENA</t>
  </si>
  <si>
    <t>ŠEKORANJA GORAN</t>
  </si>
  <si>
    <t>ŠKRINJAR HELENA</t>
  </si>
  <si>
    <t>TUĐEN BRANKA</t>
  </si>
  <si>
    <t>BONUM, OBRT ZA LEKTURU</t>
  </si>
  <si>
    <t>DAJČAR, OBRT ZA USLUGE</t>
  </si>
  <si>
    <t>KOD PERE</t>
  </si>
  <si>
    <t>NAZIV ISPLATITELJA: INSTITUT ZA JAVNE FINANCIJE</t>
  </si>
  <si>
    <t>OIB 
primatelja</t>
  </si>
  <si>
    <t>Način 
objave</t>
  </si>
  <si>
    <t>Vrsta rashoda / izdatka</t>
  </si>
  <si>
    <t>ISPLATE SREDSTAVA ZA TRAVANJ 2026.</t>
  </si>
  <si>
    <t>Napomena: Podatak o načinu isplate za kategoriju fizičke osobe 1,  za rashode 3237 - Intelektualne i osobne usluge, osim neto iznosa isplaćenog fizičkoj osobi, sadrži i isplaćeni porez na dohodak jedinici lokalne i područne samouprave, te doprinose za mirovinsko i zdravstveno osiguranje i pdv isplaćene primateljima javnih davanja (državni proračun, II. stup indiv. kapitaizirana štednja i HZZO)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</si>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</sst>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1D3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1" xfId="0" applyFont="1" applyBorder="1" applyAlignment="1">
      <alignment vertical="center"/>
    </xf>
    <xf numFmtId="0" fontId="4" fillId="2" borderId="1" xfId="0" applyFont="1" applyFill="1" applyBorder="1"/>
    <xf numFmtId="0" fontId="4" fillId="0" borderId="1" xfId="0" applyFont="1" applyBorder="1"/>
    <xf numFmtId="0" fontId="3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 inden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/>
    <xf numFmtId="0" fontId="8" fillId="2" borderId="1" xfId="0" applyFont="1" applyFill="1" applyBorder="1"/>
    <xf numFmtId="49" fontId="4" fillId="2" borderId="1" xfId="0" applyNumberFormat="1" applyFont="1" applyFill="1" applyBorder="1"/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</cellXfs>
  <cellStyles count="2">
    <cellStyle name="Normal" xfId="0" builtinId="0"/>
    <cellStyle name="Normal 2" xfId="1" xr:uid="{DF3DA3AD-A5A6-4E95-9ED9-3071C63E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108"/>
  <sheetViews>
    <sheetView tabSelected="1" zoomScaleNormal="100" workbookViewId="0">
      <selection sqref="A1:G1"/>
    </sheetView>
  </sheetViews>
  <sheetFormatPr defaultColWidth="9" defaultRowHeight="13.15" x14ac:dyDescent="0.4"/>
  <cols>
    <col min="1" max="1" width="9.73046875" style="2" bestFit="1" customWidth="1"/>
    <col min="2" max="2" width="44.1328125" style="2" bestFit="1" customWidth="1"/>
    <col min="3" max="3" width="12.3984375" style="28" customWidth="1"/>
    <col min="4" max="4" width="25.33203125" style="29" bestFit="1" customWidth="1"/>
    <col min="5" max="5" width="10.86328125" style="31" customWidth="1"/>
    <col min="6" max="6" width="9" style="30" customWidth="1"/>
    <col min="7" max="7" width="44.1328125" style="2" customWidth="1"/>
    <col min="8" max="8" width="12.3984375" style="20" bestFit="1" customWidth="1"/>
    <col min="9" max="9" width="15.59765625" style="2" bestFit="1" customWidth="1"/>
    <col min="10" max="16384" width="9" style="2"/>
  </cols>
  <sheetData>
    <row r="1" spans="1:11" s="3" customFormat="1" ht="16.5" customHeight="1" x14ac:dyDescent="0.35">
      <c r="A1" s="1" t="s">
        <v>160</v>
      </c>
      <c r="B1" s="1"/>
      <c r="C1" s="1"/>
      <c r="D1" s="1"/>
      <c r="E1" s="1"/>
      <c r="F1" s="1"/>
      <c r="G1" s="1"/>
      <c r="H1" s="2"/>
    </row>
    <row r="2" spans="1:11" s="3" customFormat="1" ht="16.5" customHeight="1" x14ac:dyDescent="0.35">
      <c r="A2" s="4" t="s">
        <v>164</v>
      </c>
      <c r="B2" s="4"/>
      <c r="C2" s="4"/>
      <c r="D2" s="4"/>
      <c r="E2" s="4"/>
      <c r="F2" s="4"/>
      <c r="G2" s="4"/>
      <c r="H2" s="2"/>
    </row>
    <row r="3" spans="1:11" s="3" customFormat="1" ht="16.5" customHeight="1" x14ac:dyDescent="0.35">
      <c r="A3" s="4"/>
      <c r="B3" s="4"/>
      <c r="C3" s="4"/>
      <c r="D3" s="4"/>
      <c r="E3" s="4"/>
      <c r="F3" s="4"/>
      <c r="G3" s="4"/>
      <c r="H3" s="2"/>
    </row>
    <row r="4" spans="1:11" s="10" customFormat="1" ht="33" customHeight="1" x14ac:dyDescent="0.35">
      <c r="A4" s="5" t="s">
        <v>0</v>
      </c>
      <c r="B4" s="6" t="s">
        <v>1</v>
      </c>
      <c r="C4" s="7" t="s">
        <v>161</v>
      </c>
      <c r="D4" s="8" t="s">
        <v>2</v>
      </c>
      <c r="E4" s="9" t="s">
        <v>162</v>
      </c>
      <c r="F4" s="8"/>
      <c r="G4" s="6" t="s">
        <v>163</v>
      </c>
    </row>
    <row r="5" spans="1:11" s="18" customFormat="1" x14ac:dyDescent="0.4">
      <c r="A5" s="12" t="s">
        <v>5</v>
      </c>
      <c r="B5" s="12" t="s">
        <v>99</v>
      </c>
      <c r="C5" s="13" t="s">
        <v>50</v>
      </c>
      <c r="D5" s="14" t="s">
        <v>82</v>
      </c>
      <c r="E5" s="15">
        <v>971.19</v>
      </c>
      <c r="F5" s="16">
        <v>3213</v>
      </c>
      <c r="G5" s="12" t="s">
        <v>37</v>
      </c>
      <c r="H5" s="17"/>
    </row>
    <row r="6" spans="1:11" s="18" customFormat="1" x14ac:dyDescent="0.4">
      <c r="A6" s="12" t="s">
        <v>5</v>
      </c>
      <c r="B6" s="12" t="s">
        <v>100</v>
      </c>
      <c r="C6" s="13" t="s">
        <v>101</v>
      </c>
      <c r="D6" s="14" t="s">
        <v>102</v>
      </c>
      <c r="E6" s="15">
        <v>42</v>
      </c>
      <c r="F6" s="16" t="s">
        <v>103</v>
      </c>
      <c r="G6" s="12" t="s">
        <v>104</v>
      </c>
      <c r="H6" s="17"/>
    </row>
    <row r="7" spans="1:11" x14ac:dyDescent="0.4">
      <c r="A7" s="12" t="s">
        <v>5</v>
      </c>
      <c r="B7" s="12" t="s">
        <v>105</v>
      </c>
      <c r="C7" s="13" t="s">
        <v>50</v>
      </c>
      <c r="D7" s="14" t="s">
        <v>106</v>
      </c>
      <c r="E7" s="15">
        <v>847.49</v>
      </c>
      <c r="F7" s="19">
        <v>3235</v>
      </c>
      <c r="G7" s="12" t="s">
        <v>95</v>
      </c>
    </row>
    <row r="8" spans="1:11" x14ac:dyDescent="0.4">
      <c r="A8" s="12" t="s">
        <v>5</v>
      </c>
      <c r="B8" s="12" t="s">
        <v>83</v>
      </c>
      <c r="C8" s="13" t="s">
        <v>84</v>
      </c>
      <c r="D8" s="14" t="s">
        <v>6</v>
      </c>
      <c r="E8" s="15">
        <v>656.43000000000006</v>
      </c>
      <c r="F8" s="19">
        <v>3211</v>
      </c>
      <c r="G8" s="12" t="s">
        <v>26</v>
      </c>
    </row>
    <row r="9" spans="1:11" x14ac:dyDescent="0.4">
      <c r="A9" s="12" t="s">
        <v>5</v>
      </c>
      <c r="B9" s="12" t="s">
        <v>107</v>
      </c>
      <c r="C9" s="13" t="s">
        <v>108</v>
      </c>
      <c r="D9" s="14" t="s">
        <v>6</v>
      </c>
      <c r="E9" s="15">
        <v>320</v>
      </c>
      <c r="F9" s="19">
        <v>3236</v>
      </c>
      <c r="G9" s="12" t="s">
        <v>109</v>
      </c>
      <c r="I9" s="21"/>
      <c r="K9" s="22"/>
    </row>
    <row r="10" spans="1:11" x14ac:dyDescent="0.4">
      <c r="A10" s="12" t="s">
        <v>5</v>
      </c>
      <c r="B10" s="12" t="s">
        <v>7</v>
      </c>
      <c r="C10" s="13">
        <v>97373082565</v>
      </c>
      <c r="D10" s="14" t="s">
        <v>6</v>
      </c>
      <c r="E10" s="15">
        <v>8694.4375</v>
      </c>
      <c r="F10" s="19">
        <v>3239</v>
      </c>
      <c r="G10" s="12" t="s">
        <v>25</v>
      </c>
    </row>
    <row r="11" spans="1:11" x14ac:dyDescent="0.4">
      <c r="A11" s="12" t="s">
        <v>5</v>
      </c>
      <c r="B11" s="12" t="s">
        <v>110</v>
      </c>
      <c r="C11" s="13" t="s">
        <v>50</v>
      </c>
      <c r="D11" s="13" t="s">
        <v>111</v>
      </c>
      <c r="E11" s="15">
        <v>335.29</v>
      </c>
      <c r="F11" s="19">
        <v>3211</v>
      </c>
      <c r="G11" s="12" t="s">
        <v>26</v>
      </c>
    </row>
    <row r="12" spans="1:11" x14ac:dyDescent="0.4">
      <c r="A12" s="12" t="s">
        <v>5</v>
      </c>
      <c r="B12" s="12" t="s">
        <v>112</v>
      </c>
      <c r="C12" s="13">
        <v>38525814508</v>
      </c>
      <c r="D12" s="19" t="s">
        <v>6</v>
      </c>
      <c r="E12" s="15">
        <v>31.35</v>
      </c>
      <c r="F12" s="19" t="s">
        <v>103</v>
      </c>
      <c r="G12" s="12" t="s">
        <v>104</v>
      </c>
    </row>
    <row r="13" spans="1:11" x14ac:dyDescent="0.4">
      <c r="A13" s="12" t="s">
        <v>5</v>
      </c>
      <c r="B13" s="12" t="s">
        <v>8</v>
      </c>
      <c r="C13" s="13" t="s">
        <v>9</v>
      </c>
      <c r="D13" s="14" t="s">
        <v>6</v>
      </c>
      <c r="E13" s="15">
        <v>38.58</v>
      </c>
      <c r="F13" s="19">
        <v>3238</v>
      </c>
      <c r="G13" s="12" t="s">
        <v>28</v>
      </c>
    </row>
    <row r="14" spans="1:11" x14ac:dyDescent="0.4">
      <c r="A14" s="12" t="s">
        <v>5</v>
      </c>
      <c r="B14" s="12" t="s">
        <v>85</v>
      </c>
      <c r="C14" s="13" t="s">
        <v>86</v>
      </c>
      <c r="D14" s="14" t="s">
        <v>6</v>
      </c>
      <c r="E14" s="15">
        <v>311.63</v>
      </c>
      <c r="F14" s="19" t="s">
        <v>51</v>
      </c>
      <c r="G14" s="12" t="s">
        <v>27</v>
      </c>
    </row>
    <row r="15" spans="1:11" x14ac:dyDescent="0.4">
      <c r="A15" s="12" t="s">
        <v>5</v>
      </c>
      <c r="B15" s="12" t="s">
        <v>87</v>
      </c>
      <c r="C15" s="13" t="s">
        <v>88</v>
      </c>
      <c r="D15" s="14" t="s">
        <v>6</v>
      </c>
      <c r="E15" s="15">
        <v>174.16</v>
      </c>
      <c r="F15" s="19">
        <v>3223</v>
      </c>
      <c r="G15" s="12" t="s">
        <v>29</v>
      </c>
    </row>
    <row r="16" spans="1:11" x14ac:dyDescent="0.4">
      <c r="A16" s="12" t="s">
        <v>5</v>
      </c>
      <c r="B16" s="12" t="s">
        <v>113</v>
      </c>
      <c r="C16" s="13">
        <v>79517545745</v>
      </c>
      <c r="D16" s="14" t="s">
        <v>6</v>
      </c>
      <c r="E16" s="15">
        <v>249.99</v>
      </c>
      <c r="F16" s="19" t="s">
        <v>51</v>
      </c>
      <c r="G16" s="12" t="s">
        <v>27</v>
      </c>
    </row>
    <row r="17" spans="1:7" x14ac:dyDescent="0.4">
      <c r="A17" s="12" t="s">
        <v>5</v>
      </c>
      <c r="B17" s="12" t="s">
        <v>11</v>
      </c>
      <c r="C17" s="13" t="s">
        <v>12</v>
      </c>
      <c r="D17" s="14" t="s">
        <v>6</v>
      </c>
      <c r="E17" s="15">
        <v>509.45</v>
      </c>
      <c r="F17" s="19">
        <v>3223</v>
      </c>
      <c r="G17" s="12" t="s">
        <v>29</v>
      </c>
    </row>
    <row r="18" spans="1:7" x14ac:dyDescent="0.4">
      <c r="A18" s="12" t="s">
        <v>5</v>
      </c>
      <c r="B18" s="12" t="s">
        <v>13</v>
      </c>
      <c r="C18" s="13" t="s">
        <v>14</v>
      </c>
      <c r="D18" s="14" t="s">
        <v>6</v>
      </c>
      <c r="E18" s="15">
        <v>9.6</v>
      </c>
      <c r="F18" s="19" t="s">
        <v>51</v>
      </c>
      <c r="G18" s="12" t="s">
        <v>27</v>
      </c>
    </row>
    <row r="19" spans="1:7" x14ac:dyDescent="0.4">
      <c r="A19" s="12" t="s">
        <v>5</v>
      </c>
      <c r="B19" s="12" t="s">
        <v>33</v>
      </c>
      <c r="C19" s="13" t="s">
        <v>15</v>
      </c>
      <c r="D19" s="14" t="s">
        <v>6</v>
      </c>
      <c r="E19" s="15">
        <v>101.55</v>
      </c>
      <c r="F19" s="19">
        <v>3231</v>
      </c>
      <c r="G19" s="12" t="s">
        <v>32</v>
      </c>
    </row>
    <row r="20" spans="1:7" x14ac:dyDescent="0.4">
      <c r="A20" s="12" t="s">
        <v>5</v>
      </c>
      <c r="B20" s="12" t="s">
        <v>114</v>
      </c>
      <c r="C20" s="13" t="s">
        <v>115</v>
      </c>
      <c r="D20" s="14" t="s">
        <v>6</v>
      </c>
      <c r="E20" s="15">
        <v>16.43</v>
      </c>
      <c r="F20" s="19" t="s">
        <v>51</v>
      </c>
      <c r="G20" s="12" t="s">
        <v>27</v>
      </c>
    </row>
    <row r="21" spans="1:7" x14ac:dyDescent="0.4">
      <c r="A21" s="12" t="s">
        <v>5</v>
      </c>
      <c r="B21" s="12" t="s">
        <v>89</v>
      </c>
      <c r="C21" s="13" t="s">
        <v>90</v>
      </c>
      <c r="D21" s="14" t="s">
        <v>6</v>
      </c>
      <c r="E21" s="15">
        <v>79.64</v>
      </c>
      <c r="F21" s="19">
        <v>3237</v>
      </c>
      <c r="G21" s="12" t="s">
        <v>35</v>
      </c>
    </row>
    <row r="22" spans="1:7" x14ac:dyDescent="0.4">
      <c r="A22" s="12" t="s">
        <v>5</v>
      </c>
      <c r="B22" s="12" t="s">
        <v>93</v>
      </c>
      <c r="C22" s="13" t="s">
        <v>94</v>
      </c>
      <c r="D22" s="14" t="s">
        <v>6</v>
      </c>
      <c r="E22" s="15">
        <v>48.04</v>
      </c>
      <c r="F22" s="19">
        <v>3234</v>
      </c>
      <c r="G22" s="12" t="s">
        <v>30</v>
      </c>
    </row>
    <row r="23" spans="1:7" x14ac:dyDescent="0.4">
      <c r="A23" s="12" t="s">
        <v>5</v>
      </c>
      <c r="B23" s="12" t="s">
        <v>93</v>
      </c>
      <c r="C23" s="13" t="s">
        <v>94</v>
      </c>
      <c r="D23" s="14" t="s">
        <v>6</v>
      </c>
      <c r="E23" s="15">
        <v>104.28</v>
      </c>
      <c r="F23" s="19">
        <v>3293</v>
      </c>
      <c r="G23" s="12" t="s">
        <v>31</v>
      </c>
    </row>
    <row r="24" spans="1:7" x14ac:dyDescent="0.4">
      <c r="A24" s="23"/>
      <c r="B24" s="23" t="s">
        <v>166</v>
      </c>
      <c r="C24" s="24" t="s">
        <v>4</v>
      </c>
      <c r="D24" s="25" t="s">
        <v>4</v>
      </c>
      <c r="E24" s="26">
        <f>E23+E22</f>
        <v>152.32</v>
      </c>
      <c r="F24" s="27"/>
      <c r="G24" s="23"/>
    </row>
    <row r="25" spans="1:7" x14ac:dyDescent="0.4">
      <c r="A25" s="12" t="s">
        <v>5</v>
      </c>
      <c r="B25" s="12" t="s">
        <v>116</v>
      </c>
      <c r="C25" s="13" t="s">
        <v>117</v>
      </c>
      <c r="D25" s="14" t="s">
        <v>118</v>
      </c>
      <c r="E25" s="15">
        <v>1062.5</v>
      </c>
      <c r="F25" s="19">
        <v>3238</v>
      </c>
      <c r="G25" s="12" t="s">
        <v>28</v>
      </c>
    </row>
    <row r="26" spans="1:7" x14ac:dyDescent="0.4">
      <c r="A26" s="12" t="s">
        <v>5</v>
      </c>
      <c r="B26" s="12" t="s">
        <v>119</v>
      </c>
      <c r="C26" s="13" t="s">
        <v>120</v>
      </c>
      <c r="D26" s="14" t="s">
        <v>6</v>
      </c>
      <c r="E26" s="15">
        <v>205.11</v>
      </c>
      <c r="F26" s="19">
        <v>3293</v>
      </c>
      <c r="G26" s="12" t="s">
        <v>31</v>
      </c>
    </row>
    <row r="27" spans="1:7" x14ac:dyDescent="0.4">
      <c r="A27" s="12" t="s">
        <v>5</v>
      </c>
      <c r="B27" s="12" t="s">
        <v>52</v>
      </c>
      <c r="C27" s="13">
        <v>64546066176</v>
      </c>
      <c r="D27" s="14" t="s">
        <v>6</v>
      </c>
      <c r="E27" s="15">
        <v>16</v>
      </c>
      <c r="F27" s="19" t="s">
        <v>51</v>
      </c>
      <c r="G27" s="12" t="s">
        <v>27</v>
      </c>
    </row>
    <row r="28" spans="1:7" x14ac:dyDescent="0.4">
      <c r="A28" s="12" t="s">
        <v>5</v>
      </c>
      <c r="B28" s="12" t="s">
        <v>34</v>
      </c>
      <c r="C28" s="13" t="s">
        <v>16</v>
      </c>
      <c r="D28" s="14" t="s">
        <v>6</v>
      </c>
      <c r="E28" s="15">
        <v>48.11</v>
      </c>
      <c r="F28" s="19">
        <v>3238</v>
      </c>
      <c r="G28" s="12" t="s">
        <v>28</v>
      </c>
    </row>
    <row r="29" spans="1:7" x14ac:dyDescent="0.4">
      <c r="A29" s="12" t="s">
        <v>5</v>
      </c>
      <c r="B29" s="12" t="s">
        <v>17</v>
      </c>
      <c r="C29" s="13" t="s">
        <v>18</v>
      </c>
      <c r="D29" s="14" t="s">
        <v>6</v>
      </c>
      <c r="E29" s="15">
        <v>312.5</v>
      </c>
      <c r="F29" s="19">
        <v>3237</v>
      </c>
      <c r="G29" s="12" t="s">
        <v>35</v>
      </c>
    </row>
    <row r="30" spans="1:7" ht="14.65" customHeight="1" x14ac:dyDescent="0.4">
      <c r="A30" s="12" t="s">
        <v>5</v>
      </c>
      <c r="B30" s="12" t="s">
        <v>121</v>
      </c>
      <c r="C30" s="13" t="s">
        <v>50</v>
      </c>
      <c r="D30" s="14" t="s">
        <v>122</v>
      </c>
      <c r="E30" s="15">
        <v>64</v>
      </c>
      <c r="F30" s="19">
        <v>3235</v>
      </c>
      <c r="G30" s="12" t="s">
        <v>95</v>
      </c>
    </row>
    <row r="31" spans="1:7" x14ac:dyDescent="0.4">
      <c r="A31" s="12" t="s">
        <v>5</v>
      </c>
      <c r="B31" s="12" t="s">
        <v>123</v>
      </c>
      <c r="C31" s="13" t="s">
        <v>124</v>
      </c>
      <c r="D31" s="14" t="s">
        <v>125</v>
      </c>
      <c r="E31" s="15">
        <v>1.99</v>
      </c>
      <c r="F31" s="19">
        <v>3293</v>
      </c>
      <c r="G31" s="12" t="s">
        <v>31</v>
      </c>
    </row>
    <row r="32" spans="1:7" x14ac:dyDescent="0.4">
      <c r="A32" s="12" t="s">
        <v>5</v>
      </c>
      <c r="B32" s="12" t="s">
        <v>36</v>
      </c>
      <c r="C32" s="13" t="s">
        <v>19</v>
      </c>
      <c r="D32" s="14" t="s">
        <v>6</v>
      </c>
      <c r="E32" s="15">
        <v>146.72</v>
      </c>
      <c r="F32" s="19" t="s">
        <v>53</v>
      </c>
      <c r="G32" s="12" t="s">
        <v>45</v>
      </c>
    </row>
    <row r="33" spans="1:7" x14ac:dyDescent="0.4">
      <c r="A33" s="12" t="s">
        <v>5</v>
      </c>
      <c r="B33" s="12" t="s">
        <v>126</v>
      </c>
      <c r="C33" s="13" t="s">
        <v>127</v>
      </c>
      <c r="D33" s="14" t="s">
        <v>6</v>
      </c>
      <c r="E33" s="15">
        <v>9.9600000000000009</v>
      </c>
      <c r="F33" s="19">
        <v>3293</v>
      </c>
      <c r="G33" s="12" t="s">
        <v>31</v>
      </c>
    </row>
    <row r="34" spans="1:7" x14ac:dyDescent="0.4">
      <c r="A34" s="12" t="s">
        <v>5</v>
      </c>
      <c r="B34" s="12" t="s">
        <v>128</v>
      </c>
      <c r="C34" s="13" t="s">
        <v>50</v>
      </c>
      <c r="D34" s="14" t="s">
        <v>129</v>
      </c>
      <c r="E34" s="15">
        <v>152.79</v>
      </c>
      <c r="F34" s="19">
        <v>4241</v>
      </c>
      <c r="G34" s="12" t="s">
        <v>130</v>
      </c>
    </row>
    <row r="35" spans="1:7" x14ac:dyDescent="0.4">
      <c r="A35" s="12" t="s">
        <v>5</v>
      </c>
      <c r="B35" s="12" t="s">
        <v>131</v>
      </c>
      <c r="C35" s="13" t="s">
        <v>132</v>
      </c>
      <c r="D35" s="14" t="s">
        <v>6</v>
      </c>
      <c r="E35" s="15">
        <v>158.18</v>
      </c>
      <c r="F35" s="19" t="s">
        <v>51</v>
      </c>
      <c r="G35" s="12" t="s">
        <v>27</v>
      </c>
    </row>
    <row r="36" spans="1:7" x14ac:dyDescent="0.4">
      <c r="A36" s="12" t="s">
        <v>5</v>
      </c>
      <c r="B36" s="12" t="s">
        <v>133</v>
      </c>
      <c r="C36" s="13" t="s">
        <v>134</v>
      </c>
      <c r="D36" s="14" t="s">
        <v>6</v>
      </c>
      <c r="E36" s="15">
        <v>164</v>
      </c>
      <c r="F36" s="19">
        <v>3213</v>
      </c>
      <c r="G36" s="12" t="s">
        <v>37</v>
      </c>
    </row>
    <row r="37" spans="1:7" x14ac:dyDescent="0.4">
      <c r="A37" s="12" t="s">
        <v>5</v>
      </c>
      <c r="B37" s="12" t="s">
        <v>135</v>
      </c>
      <c r="C37" s="13" t="s">
        <v>136</v>
      </c>
      <c r="D37" s="14" t="s">
        <v>6</v>
      </c>
      <c r="E37" s="15">
        <v>7.59</v>
      </c>
      <c r="F37" s="19" t="s">
        <v>51</v>
      </c>
      <c r="G37" s="12" t="s">
        <v>27</v>
      </c>
    </row>
    <row r="38" spans="1:7" x14ac:dyDescent="0.4">
      <c r="A38" s="12" t="s">
        <v>5</v>
      </c>
      <c r="B38" s="12" t="s">
        <v>20</v>
      </c>
      <c r="C38" s="13" t="s">
        <v>21</v>
      </c>
      <c r="D38" s="14" t="s">
        <v>6</v>
      </c>
      <c r="E38" s="15">
        <v>47.11</v>
      </c>
      <c r="F38" s="19">
        <v>3238</v>
      </c>
      <c r="G38" s="12" t="s">
        <v>28</v>
      </c>
    </row>
    <row r="39" spans="1:7" x14ac:dyDescent="0.4">
      <c r="A39" s="12" t="s">
        <v>5</v>
      </c>
      <c r="B39" s="12" t="s">
        <v>46</v>
      </c>
      <c r="C39" s="13" t="s">
        <v>47</v>
      </c>
      <c r="D39" s="14" t="s">
        <v>6</v>
      </c>
      <c r="E39" s="15">
        <v>73.08</v>
      </c>
      <c r="F39" s="19">
        <v>3234</v>
      </c>
      <c r="G39" s="12" t="s">
        <v>30</v>
      </c>
    </row>
    <row r="40" spans="1:7" x14ac:dyDescent="0.4">
      <c r="A40" s="12" t="s">
        <v>5</v>
      </c>
      <c r="B40" s="12" t="s">
        <v>137</v>
      </c>
      <c r="C40" s="13" t="s">
        <v>138</v>
      </c>
      <c r="D40" s="14" t="s">
        <v>139</v>
      </c>
      <c r="E40" s="15">
        <v>11.1</v>
      </c>
      <c r="F40" s="19" t="s">
        <v>103</v>
      </c>
      <c r="G40" s="12" t="s">
        <v>104</v>
      </c>
    </row>
    <row r="41" spans="1:7" x14ac:dyDescent="0.4">
      <c r="A41" s="12" t="s">
        <v>5</v>
      </c>
      <c r="B41" s="12" t="s">
        <v>38</v>
      </c>
      <c r="C41" s="13" t="s">
        <v>10</v>
      </c>
      <c r="D41" s="14" t="s">
        <v>6</v>
      </c>
      <c r="E41" s="15">
        <v>146.21</v>
      </c>
      <c r="F41" s="19">
        <v>3234</v>
      </c>
      <c r="G41" s="12" t="s">
        <v>30</v>
      </c>
    </row>
    <row r="42" spans="1:7" x14ac:dyDescent="0.4">
      <c r="A42" s="12" t="s">
        <v>5</v>
      </c>
      <c r="B42" s="12" t="s">
        <v>39</v>
      </c>
      <c r="C42" s="13" t="s">
        <v>10</v>
      </c>
      <c r="D42" s="14" t="s">
        <v>6</v>
      </c>
      <c r="E42" s="15">
        <v>727.01</v>
      </c>
      <c r="F42" s="19">
        <v>3234</v>
      </c>
      <c r="G42" s="12" t="s">
        <v>30</v>
      </c>
    </row>
    <row r="43" spans="1:7" x14ac:dyDescent="0.4">
      <c r="A43" s="12" t="s">
        <v>22</v>
      </c>
      <c r="B43" s="12" t="s">
        <v>57</v>
      </c>
      <c r="C43" s="13" t="s">
        <v>3</v>
      </c>
      <c r="D43" s="14" t="s">
        <v>3</v>
      </c>
      <c r="E43" s="15">
        <v>236.5</v>
      </c>
      <c r="F43" s="19">
        <v>3237</v>
      </c>
      <c r="G43" s="12" t="s">
        <v>35</v>
      </c>
    </row>
    <row r="44" spans="1:7" x14ac:dyDescent="0.4">
      <c r="A44" s="12" t="s">
        <v>22</v>
      </c>
      <c r="B44" s="12" t="s">
        <v>58</v>
      </c>
      <c r="C44" s="13" t="s">
        <v>3</v>
      </c>
      <c r="D44" s="14" t="s">
        <v>3</v>
      </c>
      <c r="E44" s="15">
        <v>236.5</v>
      </c>
      <c r="F44" s="19">
        <v>3237</v>
      </c>
      <c r="G44" s="12" t="s">
        <v>35</v>
      </c>
    </row>
    <row r="45" spans="1:7" x14ac:dyDescent="0.4">
      <c r="A45" s="12" t="s">
        <v>22</v>
      </c>
      <c r="B45" s="12" t="s">
        <v>48</v>
      </c>
      <c r="C45" s="13" t="s">
        <v>3</v>
      </c>
      <c r="D45" s="14" t="s">
        <v>3</v>
      </c>
      <c r="E45" s="15">
        <v>2596.62</v>
      </c>
      <c r="F45" s="19">
        <v>3237</v>
      </c>
      <c r="G45" s="12" t="s">
        <v>35</v>
      </c>
    </row>
    <row r="46" spans="1:7" x14ac:dyDescent="0.4">
      <c r="A46" s="12" t="s">
        <v>22</v>
      </c>
      <c r="B46" s="12" t="s">
        <v>140</v>
      </c>
      <c r="C46" s="13" t="s">
        <v>3</v>
      </c>
      <c r="D46" s="14" t="s">
        <v>3</v>
      </c>
      <c r="E46" s="15">
        <v>500</v>
      </c>
      <c r="F46" s="19">
        <v>3237</v>
      </c>
      <c r="G46" s="12" t="s">
        <v>35</v>
      </c>
    </row>
    <row r="47" spans="1:7" x14ac:dyDescent="0.4">
      <c r="A47" s="12" t="s">
        <v>22</v>
      </c>
      <c r="B47" s="12" t="s">
        <v>59</v>
      </c>
      <c r="C47" s="13" t="s">
        <v>3</v>
      </c>
      <c r="D47" s="14" t="s">
        <v>3</v>
      </c>
      <c r="E47" s="15">
        <v>236.5</v>
      </c>
      <c r="F47" s="19">
        <v>3237</v>
      </c>
      <c r="G47" s="12" t="s">
        <v>35</v>
      </c>
    </row>
    <row r="48" spans="1:7" x14ac:dyDescent="0.4">
      <c r="A48" s="12" t="s">
        <v>22</v>
      </c>
      <c r="B48" s="12" t="s">
        <v>60</v>
      </c>
      <c r="C48" s="13" t="s">
        <v>3</v>
      </c>
      <c r="D48" s="14" t="s">
        <v>3</v>
      </c>
      <c r="E48" s="15">
        <v>430</v>
      </c>
      <c r="F48" s="19">
        <v>3237</v>
      </c>
      <c r="G48" s="12" t="s">
        <v>35</v>
      </c>
    </row>
    <row r="49" spans="1:7" x14ac:dyDescent="0.4">
      <c r="A49" s="12" t="s">
        <v>22</v>
      </c>
      <c r="B49" s="12" t="s">
        <v>61</v>
      </c>
      <c r="C49" s="13" t="s">
        <v>3</v>
      </c>
      <c r="D49" s="14" t="s">
        <v>3</v>
      </c>
      <c r="E49" s="15">
        <v>684.12</v>
      </c>
      <c r="F49" s="19">
        <v>3237</v>
      </c>
      <c r="G49" s="12" t="s">
        <v>35</v>
      </c>
    </row>
    <row r="50" spans="1:7" x14ac:dyDescent="0.4">
      <c r="A50" s="12" t="s">
        <v>22</v>
      </c>
      <c r="B50" s="12" t="s">
        <v>141</v>
      </c>
      <c r="C50" s="13" t="s">
        <v>3</v>
      </c>
      <c r="D50" s="14" t="s">
        <v>3</v>
      </c>
      <c r="E50" s="15">
        <v>178.93</v>
      </c>
      <c r="F50" s="19">
        <v>3237</v>
      </c>
      <c r="G50" s="12" t="s">
        <v>35</v>
      </c>
    </row>
    <row r="51" spans="1:7" x14ac:dyDescent="0.4">
      <c r="A51" s="12" t="s">
        <v>22</v>
      </c>
      <c r="B51" s="12" t="s">
        <v>49</v>
      </c>
      <c r="C51" s="13" t="s">
        <v>3</v>
      </c>
      <c r="D51" s="14" t="s">
        <v>3</v>
      </c>
      <c r="E51" s="15">
        <v>2450</v>
      </c>
      <c r="F51" s="19">
        <v>3237</v>
      </c>
      <c r="G51" s="12" t="s">
        <v>35</v>
      </c>
    </row>
    <row r="52" spans="1:7" x14ac:dyDescent="0.4">
      <c r="A52" s="12" t="s">
        <v>22</v>
      </c>
      <c r="B52" s="12" t="s">
        <v>62</v>
      </c>
      <c r="C52" s="13" t="s">
        <v>3</v>
      </c>
      <c r="D52" s="14" t="s">
        <v>3</v>
      </c>
      <c r="E52" s="15">
        <v>208.4</v>
      </c>
      <c r="F52" s="19">
        <v>3237</v>
      </c>
      <c r="G52" s="12" t="s">
        <v>35</v>
      </c>
    </row>
    <row r="53" spans="1:7" x14ac:dyDescent="0.4">
      <c r="A53" s="12" t="s">
        <v>22</v>
      </c>
      <c r="B53" s="12" t="s">
        <v>24</v>
      </c>
      <c r="C53" s="13" t="s">
        <v>3</v>
      </c>
      <c r="D53" s="14" t="s">
        <v>3</v>
      </c>
      <c r="E53" s="15">
        <v>236.5</v>
      </c>
      <c r="F53" s="19">
        <v>3237</v>
      </c>
      <c r="G53" s="12" t="s">
        <v>35</v>
      </c>
    </row>
    <row r="54" spans="1:7" x14ac:dyDescent="0.4">
      <c r="A54" s="12" t="s">
        <v>22</v>
      </c>
      <c r="B54" s="12" t="s">
        <v>142</v>
      </c>
      <c r="C54" s="13" t="s">
        <v>3</v>
      </c>
      <c r="D54" s="14" t="s">
        <v>3</v>
      </c>
      <c r="E54" s="15">
        <v>157.88</v>
      </c>
      <c r="F54" s="19">
        <v>3237</v>
      </c>
      <c r="G54" s="12" t="s">
        <v>35</v>
      </c>
    </row>
    <row r="55" spans="1:7" x14ac:dyDescent="0.4">
      <c r="A55" s="12" t="s">
        <v>22</v>
      </c>
      <c r="B55" s="12" t="s">
        <v>63</v>
      </c>
      <c r="C55" s="13" t="s">
        <v>3</v>
      </c>
      <c r="D55" s="14" t="s">
        <v>3</v>
      </c>
      <c r="E55" s="15">
        <v>178.92</v>
      </c>
      <c r="F55" s="19">
        <v>3237</v>
      </c>
      <c r="G55" s="12" t="s">
        <v>35</v>
      </c>
    </row>
    <row r="56" spans="1:7" x14ac:dyDescent="0.4">
      <c r="A56" s="12" t="s">
        <v>22</v>
      </c>
      <c r="B56" s="12" t="s">
        <v>64</v>
      </c>
      <c r="C56" s="13" t="s">
        <v>3</v>
      </c>
      <c r="D56" s="14" t="s">
        <v>3</v>
      </c>
      <c r="E56" s="15">
        <v>236.5</v>
      </c>
      <c r="F56" s="19">
        <v>3237</v>
      </c>
      <c r="G56" s="12" t="s">
        <v>35</v>
      </c>
    </row>
    <row r="57" spans="1:7" x14ac:dyDescent="0.4">
      <c r="A57" s="12" t="s">
        <v>22</v>
      </c>
      <c r="B57" s="12" t="s">
        <v>65</v>
      </c>
      <c r="C57" s="13" t="s">
        <v>3</v>
      </c>
      <c r="D57" s="14" t="s">
        <v>3</v>
      </c>
      <c r="E57" s="15">
        <v>430</v>
      </c>
      <c r="F57" s="19">
        <v>3237</v>
      </c>
      <c r="G57" s="12" t="s">
        <v>35</v>
      </c>
    </row>
    <row r="58" spans="1:7" x14ac:dyDescent="0.4">
      <c r="A58" s="12" t="s">
        <v>22</v>
      </c>
      <c r="B58" s="12" t="s">
        <v>143</v>
      </c>
      <c r="C58" s="13" t="s">
        <v>3</v>
      </c>
      <c r="D58" s="14" t="s">
        <v>3</v>
      </c>
      <c r="E58" s="15">
        <v>441.05</v>
      </c>
      <c r="F58" s="19">
        <v>3237</v>
      </c>
      <c r="G58" s="12" t="s">
        <v>35</v>
      </c>
    </row>
    <row r="59" spans="1:7" x14ac:dyDescent="0.4">
      <c r="A59" s="12" t="s">
        <v>22</v>
      </c>
      <c r="B59" s="12" t="s">
        <v>66</v>
      </c>
      <c r="C59" s="13" t="s">
        <v>3</v>
      </c>
      <c r="D59" s="14" t="s">
        <v>3</v>
      </c>
      <c r="E59" s="15">
        <v>236.5</v>
      </c>
      <c r="F59" s="19">
        <v>3237</v>
      </c>
      <c r="G59" s="12" t="s">
        <v>35</v>
      </c>
    </row>
    <row r="60" spans="1:7" x14ac:dyDescent="0.4">
      <c r="A60" s="12" t="s">
        <v>22</v>
      </c>
      <c r="B60" s="12" t="s">
        <v>144</v>
      </c>
      <c r="C60" s="13" t="s">
        <v>3</v>
      </c>
      <c r="D60" s="14" t="s">
        <v>3</v>
      </c>
      <c r="E60" s="15">
        <v>252.6</v>
      </c>
      <c r="F60" s="19">
        <v>3237</v>
      </c>
      <c r="G60" s="12" t="s">
        <v>35</v>
      </c>
    </row>
    <row r="61" spans="1:7" x14ac:dyDescent="0.4">
      <c r="A61" s="12" t="s">
        <v>22</v>
      </c>
      <c r="B61" s="12" t="s">
        <v>145</v>
      </c>
      <c r="C61" s="13" t="s">
        <v>3</v>
      </c>
      <c r="D61" s="14" t="s">
        <v>3</v>
      </c>
      <c r="E61" s="15">
        <v>399.95</v>
      </c>
      <c r="F61" s="19">
        <v>3237</v>
      </c>
      <c r="G61" s="12" t="s">
        <v>35</v>
      </c>
    </row>
    <row r="62" spans="1:7" x14ac:dyDescent="0.4">
      <c r="A62" s="12" t="s">
        <v>22</v>
      </c>
      <c r="B62" s="12" t="s">
        <v>67</v>
      </c>
      <c r="C62" s="13" t="s">
        <v>3</v>
      </c>
      <c r="D62" s="14" t="s">
        <v>3</v>
      </c>
      <c r="E62" s="15">
        <v>430</v>
      </c>
      <c r="F62" s="19">
        <v>3237</v>
      </c>
      <c r="G62" s="12" t="s">
        <v>35</v>
      </c>
    </row>
    <row r="63" spans="1:7" x14ac:dyDescent="0.4">
      <c r="A63" s="12" t="s">
        <v>22</v>
      </c>
      <c r="B63" s="12" t="s">
        <v>146</v>
      </c>
      <c r="C63" s="13" t="s">
        <v>3</v>
      </c>
      <c r="D63" s="14" t="s">
        <v>3</v>
      </c>
      <c r="E63" s="15">
        <v>231.55</v>
      </c>
      <c r="F63" s="19">
        <v>3237</v>
      </c>
      <c r="G63" s="12" t="s">
        <v>35</v>
      </c>
    </row>
    <row r="64" spans="1:7" x14ac:dyDescent="0.4">
      <c r="A64" s="12" t="s">
        <v>22</v>
      </c>
      <c r="B64" s="12" t="s">
        <v>147</v>
      </c>
      <c r="C64" s="13" t="s">
        <v>3</v>
      </c>
      <c r="D64" s="14" t="s">
        <v>3</v>
      </c>
      <c r="E64" s="15">
        <v>151.56</v>
      </c>
      <c r="F64" s="19">
        <v>3237</v>
      </c>
      <c r="G64" s="12" t="s">
        <v>35</v>
      </c>
    </row>
    <row r="65" spans="1:7" x14ac:dyDescent="0.4">
      <c r="A65" s="12" t="s">
        <v>22</v>
      </c>
      <c r="B65" s="12" t="s">
        <v>68</v>
      </c>
      <c r="C65" s="13" t="s">
        <v>3</v>
      </c>
      <c r="D65" s="14" t="s">
        <v>3</v>
      </c>
      <c r="E65" s="15">
        <v>430</v>
      </c>
      <c r="F65" s="19">
        <v>3237</v>
      </c>
      <c r="G65" s="12" t="s">
        <v>35</v>
      </c>
    </row>
    <row r="66" spans="1:7" x14ac:dyDescent="0.4">
      <c r="A66" s="12" t="s">
        <v>22</v>
      </c>
      <c r="B66" s="12" t="s">
        <v>69</v>
      </c>
      <c r="C66" s="13" t="s">
        <v>3</v>
      </c>
      <c r="D66" s="14" t="s">
        <v>3</v>
      </c>
      <c r="E66" s="15">
        <v>680.5</v>
      </c>
      <c r="F66" s="19">
        <v>3237</v>
      </c>
      <c r="G66" s="12" t="s">
        <v>35</v>
      </c>
    </row>
    <row r="67" spans="1:7" x14ac:dyDescent="0.4">
      <c r="A67" s="12" t="s">
        <v>22</v>
      </c>
      <c r="B67" s="12" t="s">
        <v>70</v>
      </c>
      <c r="C67" s="13" t="s">
        <v>3</v>
      </c>
      <c r="D67" s="14" t="s">
        <v>3</v>
      </c>
      <c r="E67" s="15">
        <v>236.5</v>
      </c>
      <c r="F67" s="19">
        <v>3237</v>
      </c>
      <c r="G67" s="12" t="s">
        <v>35</v>
      </c>
    </row>
    <row r="68" spans="1:7" x14ac:dyDescent="0.4">
      <c r="A68" s="12" t="s">
        <v>22</v>
      </c>
      <c r="B68" s="12" t="s">
        <v>71</v>
      </c>
      <c r="C68" s="13" t="s">
        <v>3</v>
      </c>
      <c r="D68" s="14" t="s">
        <v>3</v>
      </c>
      <c r="E68" s="15">
        <v>178.92</v>
      </c>
      <c r="F68" s="19">
        <v>3237</v>
      </c>
      <c r="G68" s="12" t="s">
        <v>35</v>
      </c>
    </row>
    <row r="69" spans="1:7" x14ac:dyDescent="0.4">
      <c r="A69" s="12" t="s">
        <v>22</v>
      </c>
      <c r="B69" s="12" t="s">
        <v>72</v>
      </c>
      <c r="C69" s="13" t="s">
        <v>3</v>
      </c>
      <c r="D69" s="14" t="s">
        <v>3</v>
      </c>
      <c r="E69" s="15">
        <v>178.92</v>
      </c>
      <c r="F69" s="19">
        <v>3237</v>
      </c>
      <c r="G69" s="12" t="s">
        <v>35</v>
      </c>
    </row>
    <row r="70" spans="1:7" x14ac:dyDescent="0.4">
      <c r="A70" s="12" t="s">
        <v>22</v>
      </c>
      <c r="B70" s="12" t="s">
        <v>73</v>
      </c>
      <c r="C70" s="13" t="s">
        <v>3</v>
      </c>
      <c r="D70" s="14" t="s">
        <v>3</v>
      </c>
      <c r="E70" s="15">
        <v>1048.1300000000001</v>
      </c>
      <c r="F70" s="19">
        <v>3237</v>
      </c>
      <c r="G70" s="12" t="s">
        <v>35</v>
      </c>
    </row>
    <row r="71" spans="1:7" x14ac:dyDescent="0.4">
      <c r="A71" s="12" t="s">
        <v>22</v>
      </c>
      <c r="B71" s="12" t="s">
        <v>74</v>
      </c>
      <c r="C71" s="13" t="s">
        <v>3</v>
      </c>
      <c r="D71" s="14" t="s">
        <v>3</v>
      </c>
      <c r="E71" s="15">
        <v>259.08</v>
      </c>
      <c r="F71" s="19">
        <v>3237</v>
      </c>
      <c r="G71" s="12" t="s">
        <v>35</v>
      </c>
    </row>
    <row r="72" spans="1:7" x14ac:dyDescent="0.4">
      <c r="A72" s="12" t="s">
        <v>22</v>
      </c>
      <c r="B72" s="12" t="s">
        <v>148</v>
      </c>
      <c r="C72" s="13" t="s">
        <v>3</v>
      </c>
      <c r="D72" s="14" t="s">
        <v>3</v>
      </c>
      <c r="E72" s="15">
        <v>78.94</v>
      </c>
      <c r="F72" s="19">
        <v>3237</v>
      </c>
      <c r="G72" s="12" t="s">
        <v>35</v>
      </c>
    </row>
    <row r="73" spans="1:7" x14ac:dyDescent="0.4">
      <c r="A73" s="12" t="s">
        <v>22</v>
      </c>
      <c r="B73" s="12" t="s">
        <v>149</v>
      </c>
      <c r="C73" s="13" t="s">
        <v>3</v>
      </c>
      <c r="D73" s="14" t="s">
        <v>3</v>
      </c>
      <c r="E73" s="15">
        <v>357.85</v>
      </c>
      <c r="F73" s="19">
        <v>3237</v>
      </c>
      <c r="G73" s="12" t="s">
        <v>35</v>
      </c>
    </row>
    <row r="74" spans="1:7" x14ac:dyDescent="0.4">
      <c r="A74" s="12" t="s">
        <v>22</v>
      </c>
      <c r="B74" s="12" t="s">
        <v>97</v>
      </c>
      <c r="C74" s="13" t="s">
        <v>3</v>
      </c>
      <c r="D74" s="14" t="s">
        <v>3</v>
      </c>
      <c r="E74" s="15">
        <v>157.88</v>
      </c>
      <c r="F74" s="19">
        <v>3237</v>
      </c>
      <c r="G74" s="12" t="s">
        <v>35</v>
      </c>
    </row>
    <row r="75" spans="1:7" x14ac:dyDescent="0.4">
      <c r="A75" s="12" t="s">
        <v>22</v>
      </c>
      <c r="B75" s="12" t="s">
        <v>75</v>
      </c>
      <c r="C75" s="13" t="s">
        <v>3</v>
      </c>
      <c r="D75" s="14" t="s">
        <v>3</v>
      </c>
      <c r="E75" s="15">
        <v>723.55</v>
      </c>
      <c r="F75" s="19">
        <v>3237</v>
      </c>
      <c r="G75" s="12" t="s">
        <v>35</v>
      </c>
    </row>
    <row r="76" spans="1:7" x14ac:dyDescent="0.4">
      <c r="A76" s="12" t="s">
        <v>22</v>
      </c>
      <c r="B76" s="12" t="s">
        <v>76</v>
      </c>
      <c r="C76" s="13" t="s">
        <v>3</v>
      </c>
      <c r="D76" s="14" t="s">
        <v>3</v>
      </c>
      <c r="E76" s="15">
        <v>322.5</v>
      </c>
      <c r="F76" s="19">
        <v>3237</v>
      </c>
      <c r="G76" s="12" t="s">
        <v>35</v>
      </c>
    </row>
    <row r="77" spans="1:7" x14ac:dyDescent="0.4">
      <c r="A77" s="12" t="s">
        <v>22</v>
      </c>
      <c r="B77" s="12" t="s">
        <v>77</v>
      </c>
      <c r="C77" s="13" t="s">
        <v>3</v>
      </c>
      <c r="D77" s="14" t="s">
        <v>3</v>
      </c>
      <c r="E77" s="15">
        <v>1378.78</v>
      </c>
      <c r="F77" s="19">
        <v>3237</v>
      </c>
      <c r="G77" s="12" t="s">
        <v>35</v>
      </c>
    </row>
    <row r="78" spans="1:7" x14ac:dyDescent="0.4">
      <c r="A78" s="12" t="s">
        <v>22</v>
      </c>
      <c r="B78" s="12" t="s">
        <v>150</v>
      </c>
      <c r="C78" s="13" t="s">
        <v>3</v>
      </c>
      <c r="D78" s="14" t="s">
        <v>3</v>
      </c>
      <c r="E78" s="15">
        <v>349.38</v>
      </c>
      <c r="F78" s="19">
        <v>3237</v>
      </c>
      <c r="G78" s="12" t="s">
        <v>35</v>
      </c>
    </row>
    <row r="79" spans="1:7" x14ac:dyDescent="0.4">
      <c r="A79" s="12" t="s">
        <v>22</v>
      </c>
      <c r="B79" s="12" t="s">
        <v>151</v>
      </c>
      <c r="C79" s="13" t="s">
        <v>3</v>
      </c>
      <c r="D79" s="14" t="s">
        <v>3</v>
      </c>
      <c r="E79" s="15">
        <v>421</v>
      </c>
      <c r="F79" s="19">
        <v>3237</v>
      </c>
      <c r="G79" s="12" t="s">
        <v>35</v>
      </c>
    </row>
    <row r="80" spans="1:7" x14ac:dyDescent="0.4">
      <c r="A80" s="12" t="s">
        <v>22</v>
      </c>
      <c r="B80" s="12" t="s">
        <v>152</v>
      </c>
      <c r="C80" s="13" t="s">
        <v>3</v>
      </c>
      <c r="D80" s="14" t="s">
        <v>3</v>
      </c>
      <c r="E80" s="15">
        <v>168.4</v>
      </c>
      <c r="F80" s="19">
        <v>3237</v>
      </c>
      <c r="G80" s="12" t="s">
        <v>35</v>
      </c>
    </row>
    <row r="81" spans="1:7" x14ac:dyDescent="0.4">
      <c r="A81" s="12" t="s">
        <v>22</v>
      </c>
      <c r="B81" s="12" t="s">
        <v>153</v>
      </c>
      <c r="C81" s="13" t="s">
        <v>3</v>
      </c>
      <c r="D81" s="14" t="s">
        <v>3</v>
      </c>
      <c r="E81" s="15">
        <v>253.65</v>
      </c>
      <c r="F81" s="19">
        <v>3237</v>
      </c>
      <c r="G81" s="12" t="s">
        <v>35</v>
      </c>
    </row>
    <row r="82" spans="1:7" x14ac:dyDescent="0.4">
      <c r="A82" s="12" t="s">
        <v>22</v>
      </c>
      <c r="B82" s="12" t="s">
        <v>154</v>
      </c>
      <c r="C82" s="13" t="s">
        <v>3</v>
      </c>
      <c r="D82" s="14" t="s">
        <v>3</v>
      </c>
      <c r="E82" s="15">
        <v>248.39</v>
      </c>
      <c r="F82" s="19">
        <v>3237</v>
      </c>
      <c r="G82" s="12" t="s">
        <v>35</v>
      </c>
    </row>
    <row r="83" spans="1:7" x14ac:dyDescent="0.4">
      <c r="A83" s="12" t="s">
        <v>22</v>
      </c>
      <c r="B83" s="12" t="s">
        <v>155</v>
      </c>
      <c r="C83" s="13" t="s">
        <v>3</v>
      </c>
      <c r="D83" s="14" t="s">
        <v>3</v>
      </c>
      <c r="E83" s="15">
        <v>157.88</v>
      </c>
      <c r="F83" s="19">
        <v>3237</v>
      </c>
      <c r="G83" s="12" t="s">
        <v>35</v>
      </c>
    </row>
    <row r="84" spans="1:7" x14ac:dyDescent="0.4">
      <c r="A84" s="12" t="s">
        <v>22</v>
      </c>
      <c r="B84" s="12" t="s">
        <v>156</v>
      </c>
      <c r="C84" s="13" t="s">
        <v>3</v>
      </c>
      <c r="D84" s="14" t="s">
        <v>3</v>
      </c>
      <c r="E84" s="15">
        <v>278.91000000000003</v>
      </c>
      <c r="F84" s="19">
        <v>3237</v>
      </c>
      <c r="G84" s="12" t="s">
        <v>35</v>
      </c>
    </row>
    <row r="85" spans="1:7" x14ac:dyDescent="0.4">
      <c r="A85" s="12" t="s">
        <v>22</v>
      </c>
      <c r="B85" s="12" t="s">
        <v>78</v>
      </c>
      <c r="C85" s="13" t="s">
        <v>3</v>
      </c>
      <c r="D85" s="14" t="s">
        <v>3</v>
      </c>
      <c r="E85" s="15">
        <v>236.5</v>
      </c>
      <c r="F85" s="19">
        <v>3237</v>
      </c>
      <c r="G85" s="12" t="s">
        <v>35</v>
      </c>
    </row>
    <row r="86" spans="1:7" x14ac:dyDescent="0.4">
      <c r="A86" s="12" t="s">
        <v>22</v>
      </c>
      <c r="B86" s="12" t="s">
        <v>79</v>
      </c>
      <c r="C86" s="13" t="s">
        <v>3</v>
      </c>
      <c r="D86" s="14" t="s">
        <v>3</v>
      </c>
      <c r="E86" s="15">
        <v>430</v>
      </c>
      <c r="F86" s="19">
        <v>3237</v>
      </c>
      <c r="G86" s="12" t="s">
        <v>35</v>
      </c>
    </row>
    <row r="87" spans="1:7" x14ac:dyDescent="0.4">
      <c r="A87" s="12" t="s">
        <v>22</v>
      </c>
      <c r="B87" s="12" t="s">
        <v>80</v>
      </c>
      <c r="C87" s="13" t="s">
        <v>3</v>
      </c>
      <c r="D87" s="14" t="s">
        <v>3</v>
      </c>
      <c r="E87" s="15">
        <v>430</v>
      </c>
      <c r="F87" s="19">
        <v>3237</v>
      </c>
      <c r="G87" s="12" t="s">
        <v>35</v>
      </c>
    </row>
    <row r="88" spans="1:7" x14ac:dyDescent="0.4">
      <c r="A88" s="12" t="s">
        <v>22</v>
      </c>
      <c r="B88" s="12" t="s">
        <v>81</v>
      </c>
      <c r="C88" s="13" t="s">
        <v>3</v>
      </c>
      <c r="D88" s="14" t="s">
        <v>3</v>
      </c>
      <c r="E88" s="15">
        <v>236.5</v>
      </c>
      <c r="F88" s="19">
        <v>3237</v>
      </c>
      <c r="G88" s="12" t="s">
        <v>35</v>
      </c>
    </row>
    <row r="89" spans="1:7" x14ac:dyDescent="0.4">
      <c r="A89" s="12"/>
      <c r="B89" s="12"/>
      <c r="C89" s="13"/>
      <c r="D89" s="14"/>
      <c r="E89" s="26">
        <f>+SUM(E43:E88)</f>
        <v>20382.740000000002</v>
      </c>
      <c r="F89" s="19"/>
      <c r="G89" s="12"/>
    </row>
    <row r="90" spans="1:7" x14ac:dyDescent="0.4">
      <c r="A90" s="12" t="s">
        <v>22</v>
      </c>
      <c r="B90" s="12" t="s">
        <v>157</v>
      </c>
      <c r="C90" s="13" t="s">
        <v>3</v>
      </c>
      <c r="D90" s="14" t="s">
        <v>3</v>
      </c>
      <c r="E90" s="15">
        <v>83.7</v>
      </c>
      <c r="F90" s="19">
        <v>3237</v>
      </c>
      <c r="G90" s="12" t="s">
        <v>35</v>
      </c>
    </row>
    <row r="91" spans="1:7" x14ac:dyDescent="0.4">
      <c r="A91" s="12" t="s">
        <v>22</v>
      </c>
      <c r="B91" s="12" t="s">
        <v>158</v>
      </c>
      <c r="C91" s="13" t="s">
        <v>3</v>
      </c>
      <c r="D91" s="14" t="s">
        <v>3</v>
      </c>
      <c r="E91" s="15">
        <v>21</v>
      </c>
      <c r="F91" s="19" t="s">
        <v>51</v>
      </c>
      <c r="G91" s="12" t="s">
        <v>27</v>
      </c>
    </row>
    <row r="92" spans="1:7" x14ac:dyDescent="0.4">
      <c r="A92" s="12" t="s">
        <v>22</v>
      </c>
      <c r="B92" s="12" t="s">
        <v>159</v>
      </c>
      <c r="C92" s="13" t="s">
        <v>3</v>
      </c>
      <c r="D92" s="14" t="s">
        <v>3</v>
      </c>
      <c r="E92" s="15">
        <v>173.45</v>
      </c>
      <c r="F92" s="19">
        <v>3293</v>
      </c>
      <c r="G92" s="12" t="s">
        <v>31</v>
      </c>
    </row>
    <row r="93" spans="1:7" x14ac:dyDescent="0.4">
      <c r="A93" s="12" t="s">
        <v>22</v>
      </c>
      <c r="B93" s="12" t="s">
        <v>98</v>
      </c>
      <c r="C93" s="13" t="s">
        <v>3</v>
      </c>
      <c r="D93" s="14" t="s">
        <v>3</v>
      </c>
      <c r="E93" s="15">
        <v>127.1</v>
      </c>
      <c r="F93" s="19">
        <v>3237</v>
      </c>
      <c r="G93" s="12" t="s">
        <v>35</v>
      </c>
    </row>
    <row r="94" spans="1:7" x14ac:dyDescent="0.4">
      <c r="A94" s="12" t="s">
        <v>22</v>
      </c>
      <c r="B94" s="12" t="s">
        <v>56</v>
      </c>
      <c r="C94" s="13" t="s">
        <v>3</v>
      </c>
      <c r="D94" s="14" t="s">
        <v>3</v>
      </c>
      <c r="E94" s="15">
        <v>700</v>
      </c>
      <c r="F94" s="19">
        <v>3239</v>
      </c>
      <c r="G94" s="12" t="s">
        <v>25</v>
      </c>
    </row>
    <row r="95" spans="1:7" x14ac:dyDescent="0.4">
      <c r="A95" s="12" t="s">
        <v>22</v>
      </c>
      <c r="B95" s="12" t="s">
        <v>40</v>
      </c>
      <c r="C95" s="13" t="s">
        <v>3</v>
      </c>
      <c r="D95" s="14" t="s">
        <v>3</v>
      </c>
      <c r="E95" s="15">
        <v>2921.25</v>
      </c>
      <c r="F95" s="19">
        <v>4221</v>
      </c>
      <c r="G95" s="12" t="s">
        <v>96</v>
      </c>
    </row>
    <row r="96" spans="1:7" x14ac:dyDescent="0.4">
      <c r="A96" s="12" t="s">
        <v>22</v>
      </c>
      <c r="B96" s="12" t="s">
        <v>40</v>
      </c>
      <c r="C96" s="13" t="s">
        <v>3</v>
      </c>
      <c r="D96" s="14" t="s">
        <v>3</v>
      </c>
      <c r="E96" s="15">
        <v>1500</v>
      </c>
      <c r="F96" s="19">
        <v>3238</v>
      </c>
      <c r="G96" s="12" t="s">
        <v>28</v>
      </c>
    </row>
    <row r="97" spans="1:7" x14ac:dyDescent="0.4">
      <c r="A97" s="12" t="s">
        <v>22</v>
      </c>
      <c r="B97" s="12" t="s">
        <v>40</v>
      </c>
      <c r="C97" s="13" t="s">
        <v>3</v>
      </c>
      <c r="D97" s="14" t="s">
        <v>3</v>
      </c>
      <c r="E97" s="15">
        <v>198.75</v>
      </c>
      <c r="F97" s="19" t="s">
        <v>51</v>
      </c>
      <c r="G97" s="12" t="s">
        <v>27</v>
      </c>
    </row>
    <row r="98" spans="1:7" x14ac:dyDescent="0.4">
      <c r="E98" s="26">
        <f>E97+E96+E95</f>
        <v>4620</v>
      </c>
    </row>
    <row r="99" spans="1:7" x14ac:dyDescent="0.4">
      <c r="A99" s="12" t="s">
        <v>23</v>
      </c>
      <c r="B99" s="12" t="s">
        <v>54</v>
      </c>
      <c r="C99" s="13" t="s">
        <v>3</v>
      </c>
      <c r="D99" s="14" t="s">
        <v>3</v>
      </c>
      <c r="E99" s="15">
        <v>94313.03</v>
      </c>
      <c r="F99" s="19" t="s">
        <v>55</v>
      </c>
      <c r="G99" s="12" t="s">
        <v>42</v>
      </c>
    </row>
    <row r="100" spans="1:7" x14ac:dyDescent="0.4">
      <c r="A100" s="12" t="s">
        <v>23</v>
      </c>
      <c r="B100" s="12" t="s">
        <v>54</v>
      </c>
      <c r="C100" s="13" t="s">
        <v>3</v>
      </c>
      <c r="D100" s="14" t="s">
        <v>3</v>
      </c>
      <c r="E100" s="15">
        <v>15561.650000000001</v>
      </c>
      <c r="F100" s="19">
        <v>3132</v>
      </c>
      <c r="G100" s="12" t="s">
        <v>41</v>
      </c>
    </row>
    <row r="101" spans="1:7" x14ac:dyDescent="0.4">
      <c r="A101" s="12" t="s">
        <v>23</v>
      </c>
      <c r="B101" s="12" t="s">
        <v>54</v>
      </c>
      <c r="C101" s="13" t="s">
        <v>3</v>
      </c>
      <c r="D101" s="14" t="s">
        <v>3</v>
      </c>
      <c r="E101" s="15">
        <v>3100</v>
      </c>
      <c r="F101" s="19">
        <v>3121</v>
      </c>
      <c r="G101" s="12" t="s">
        <v>44</v>
      </c>
    </row>
    <row r="102" spans="1:7" x14ac:dyDescent="0.4">
      <c r="A102" s="12" t="s">
        <v>23</v>
      </c>
      <c r="B102" s="12" t="s">
        <v>54</v>
      </c>
      <c r="C102" s="13" t="s">
        <v>3</v>
      </c>
      <c r="D102" s="14" t="s">
        <v>3</v>
      </c>
      <c r="E102" s="15">
        <v>1043.46</v>
      </c>
      <c r="F102" s="19">
        <v>3212</v>
      </c>
      <c r="G102" s="12" t="s">
        <v>43</v>
      </c>
    </row>
    <row r="103" spans="1:7" x14ac:dyDescent="0.4">
      <c r="A103" s="12" t="s">
        <v>23</v>
      </c>
      <c r="B103" s="12" t="s">
        <v>54</v>
      </c>
      <c r="C103" s="13" t="s">
        <v>3</v>
      </c>
      <c r="D103" s="14" t="s">
        <v>3</v>
      </c>
      <c r="E103" s="15">
        <v>781.14</v>
      </c>
      <c r="F103" s="19">
        <v>3211</v>
      </c>
      <c r="G103" s="12" t="s">
        <v>26</v>
      </c>
    </row>
    <row r="104" spans="1:7" x14ac:dyDescent="0.4">
      <c r="A104" s="12" t="s">
        <v>23</v>
      </c>
      <c r="B104" s="12" t="s">
        <v>54</v>
      </c>
      <c r="C104" s="13" t="s">
        <v>3</v>
      </c>
      <c r="D104" s="14" t="s">
        <v>3</v>
      </c>
      <c r="E104" s="15">
        <v>515.4</v>
      </c>
      <c r="F104" s="19" t="s">
        <v>91</v>
      </c>
      <c r="G104" s="12" t="s">
        <v>92</v>
      </c>
    </row>
    <row r="105" spans="1:7" x14ac:dyDescent="0.4">
      <c r="E105" s="26">
        <f>SUM(E99:E104)</f>
        <v>115314.68</v>
      </c>
    </row>
    <row r="107" spans="1:7" s="3" customFormat="1" ht="36.6" customHeight="1" x14ac:dyDescent="0.35">
      <c r="A107" s="11" t="s">
        <v>165</v>
      </c>
      <c r="B107" s="11"/>
      <c r="C107" s="11"/>
      <c r="D107" s="11"/>
      <c r="E107" s="11"/>
      <c r="F107" s="11"/>
      <c r="G107" s="11"/>
    </row>
    <row r="108" spans="1:7" x14ac:dyDescent="0.4">
      <c r="A108" s="12"/>
      <c r="B108" s="12"/>
      <c r="C108" s="13"/>
      <c r="D108" s="14"/>
      <c r="E108" s="15"/>
      <c r="F108" s="19"/>
      <c r="G108" s="12"/>
    </row>
  </sheetData>
  <sortState xmlns:xlrd2="http://schemas.microsoft.com/office/spreadsheetml/2017/richdata2" ref="B99:G105">
    <sortCondition descending="1" ref="E99:E105"/>
  </sortState>
  <mergeCells count="4">
    <mergeCell ref="A107:G107"/>
    <mergeCell ref="A1:G1"/>
    <mergeCell ref="A2:G2"/>
    <mergeCell ref="A3:G3"/>
  </mergeCells>
  <phoneticPr fontId="2" type="noConversion"/>
  <pageMargins left="0.51181102362204722" right="0.51181102362204722" top="0.74803149606299213" bottom="0.55118110236220474" header="0.31496062992125984" footer="0.31496062992125984"/>
  <pageSetup paperSize="9" scale="53" fitToHeight="3" orientation="portrait" verticalDpi="0" r:id="rId1"/>
  <ignoredErrors>
    <ignoredError sqref="C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Transparentnost</vt:lpstr>
      <vt:lpstr>Transparentnost!Print_Area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Martina Fabris</cp:lastModifiedBy>
  <cp:lastPrinted>2025-10-15T11:24:04Z</cp:lastPrinted>
  <dcterms:created xsi:type="dcterms:W3CDTF">2025-10-15T06:51:35Z</dcterms:created>
  <dcterms:modified xsi:type="dcterms:W3CDTF">2026-05-15T05:06:58Z</dcterms:modified>
</cp:coreProperties>
</file>