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A92D1D93-00E5-47BE-8E83-2A8FF8A1347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ansparentnost" sheetId="1" r:id="rId1"/>
  </sheets>
  <definedNames>
    <definedName name="_xlnm._FilterDatabase" localSheetId="0" hidden="1">Transparentnost!$A$5:$G$118</definedName>
    <definedName name="_xlnm.Print_Area" localSheetId="0">Transparentnost!$A$1:$G$119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38" i="1"/>
  <c r="E45" i="1"/>
  <c r="E32" i="1"/>
  <c r="E25" i="1"/>
  <c r="E18" i="1"/>
  <c r="E15" i="1"/>
  <c r="E112" i="1"/>
  <c r="E105" i="1"/>
  <c r="E118" i="1"/>
</calcChain>
</file>

<file path=xl/sharedStrings.xml><?xml version="1.0" encoding="utf-8"?>
<sst xmlns="http://schemas.openxmlformats.org/spreadsheetml/2006/main" count="570" uniqueCount="160">
  <si>
    <t>Kategorija</t>
  </si>
  <si>
    <t>Naziv primatelja</t>
  </si>
  <si>
    <t>Sjedište primatelja</t>
  </si>
  <si>
    <t>GDPR</t>
  </si>
  <si>
    <t/>
  </si>
  <si>
    <t>KPP1</t>
  </si>
  <si>
    <t>Zagreb</t>
  </si>
  <si>
    <t xml:space="preserve">DENONA D.O.O. </t>
  </si>
  <si>
    <t xml:space="preserve">FINANCIJSKA AGENCIJA </t>
  </si>
  <si>
    <t>85821130368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</si>
  <si>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</si>
  <si>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</si>
  <si>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</si>
  <si>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</si>
  <si>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</si>
  <si>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</si>
  <si>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82441405695</t>
  </si>
  <si>
    <t>85127306373</t>
  </si>
  <si>
    <t>53056966535</t>
  </si>
  <si>
    <t xml:space="preserve">VIVA INFO D.O.O. </t>
  </si>
  <si>
    <t>22361751585</t>
  </si>
  <si>
    <t>KPF1</t>
  </si>
  <si>
    <t>KPF2</t>
  </si>
  <si>
    <t>KALČIĆ RENATA</t>
  </si>
  <si>
    <t>Ostale usluge</t>
  </si>
  <si>
    <t>Službena putovanja</t>
  </si>
  <si>
    <t>Uredski materijal i ostali materijalni rashodi</t>
  </si>
  <si>
    <t>Računalne usluge</t>
  </si>
  <si>
    <t>Energija</t>
  </si>
  <si>
    <t>Komunalne usluge</t>
  </si>
  <si>
    <t>Reprezentacija</t>
  </si>
  <si>
    <t>Usluge telefona, pošte i prijevoza</t>
  </si>
  <si>
    <t xml:space="preserve">HRVATSKI TELEKOM D.D. </t>
  </si>
  <si>
    <t xml:space="preserve">NOVENA D.O.O. </t>
  </si>
  <si>
    <t>Intelektualne i osobne usluge</t>
  </si>
  <si>
    <t>RAIFFEISENBANK AUSTRIA D.D.</t>
  </si>
  <si>
    <t>Stručno usavršavanje zaposlenika</t>
  </si>
  <si>
    <t>ZAGREBAČKI HOLDING D.O.O</t>
  </si>
  <si>
    <t xml:space="preserve">ZG HOLDING-GSKG 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</si>
  <si>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</si>
  <si>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</si>
  <si>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</si>
  <si>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</si>
  <si>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Bankarske usluge i usluge platnog prometa</t>
  </si>
  <si>
    <t xml:space="preserve">VODOOPSKRBA I ODVODNJA D.O.O. </t>
  </si>
  <si>
    <t>83416546499</t>
  </si>
  <si>
    <t>n/a</t>
  </si>
  <si>
    <t>3221</t>
  </si>
  <si>
    <t>3431</t>
  </si>
  <si>
    <t>ZAPOSLENICI</t>
  </si>
  <si>
    <t>3111</t>
  </si>
  <si>
    <t xml:space="preserve">OBRT ZA ČIŠĆENJE KEKA </t>
  </si>
  <si>
    <t>BLEKIĆ ANA</t>
  </si>
  <si>
    <t>BOROŠAK IGOR</t>
  </si>
  <si>
    <t>ČAJKOVAC DANIJEL</t>
  </si>
  <si>
    <t>ČOVIĆ HRVOJE</t>
  </si>
  <si>
    <t>DEMIROVIĆ MARIO</t>
  </si>
  <si>
    <t>KRIZMANIĆ RUŽICA</t>
  </si>
  <si>
    <t>KUTLEŠA BOŽIDAR</t>
  </si>
  <si>
    <t>LEGAC DALIBOR</t>
  </si>
  <si>
    <t>MALEŠ INGA</t>
  </si>
  <si>
    <t>MARINOVIĆ ZVONIMIR</t>
  </si>
  <si>
    <t>MATAGA DAMIR</t>
  </si>
  <si>
    <t>MATIJAŠEC SNJEŽANA</t>
  </si>
  <si>
    <t>PREVIŠIĆ IVANA</t>
  </si>
  <si>
    <t>PURGAR ŽUGEC EDITA</t>
  </si>
  <si>
    <t>RAŠIĆ KRAJNOVIĆ TANJA</t>
  </si>
  <si>
    <t>VUKOJA MILA</t>
  </si>
  <si>
    <t>VURAIĆ KUDELJAN MARIJANA</t>
  </si>
  <si>
    <t>ZLOPAŠA BOSILJKO</t>
  </si>
  <si>
    <t>ZOVKO MARIĆ SILVANA</t>
  </si>
  <si>
    <t xml:space="preserve">GRADSKA PLINARA ZAGREB </t>
  </si>
  <si>
    <t>74364571096</t>
  </si>
  <si>
    <t>93206044533</t>
  </si>
  <si>
    <t>Uredska oprema i namještaj</t>
  </si>
  <si>
    <t>Materijal i dijelovi za tekuće i investicijsko održavanje</t>
  </si>
  <si>
    <t>LOGON D.O.O.</t>
  </si>
  <si>
    <t>04466015757</t>
  </si>
  <si>
    <t>Ludbreg</t>
  </si>
  <si>
    <t>SVIJET MEDIJA D.O.O.</t>
  </si>
  <si>
    <t>08622180689</t>
  </si>
  <si>
    <t>3295</t>
  </si>
  <si>
    <t>Pristojbe i naknade</t>
  </si>
  <si>
    <t>BARIŠIĆ FRANO</t>
  </si>
  <si>
    <t>BERNATOVIĆ ANA</t>
  </si>
  <si>
    <t>BOROTA NATAŠA</t>
  </si>
  <si>
    <t>BRKOVIĆ MIRKO</t>
  </si>
  <si>
    <t>CVITIĆ LIDIJA</t>
  </si>
  <si>
    <t>JAVOR TRUBIĆ DAJANA</t>
  </si>
  <si>
    <t>JURIŠIĆ NATALIJA</t>
  </si>
  <si>
    <t>KOLAR ANDREJA</t>
  </si>
  <si>
    <t>MATOVINA JADRANKA</t>
  </si>
  <si>
    <t>MIKULIĆ DANIELA</t>
  </si>
  <si>
    <t>NIKOLOV VENETA</t>
  </si>
  <si>
    <t>OŠTREC ČUNČIĆ ŠTEFICA</t>
  </si>
  <si>
    <t>PISKAČ JURICA</t>
  </si>
  <si>
    <t>ROMANČUK TATJANA</t>
  </si>
  <si>
    <t>SLOVINIĆ MAJA</t>
  </si>
  <si>
    <t>ŠEŠO KRISTINA</t>
  </si>
  <si>
    <t>VUČIČEVIĆ KRISTIJAN</t>
  </si>
  <si>
    <t>VULETIĆ RENATA</t>
  </si>
  <si>
    <t>2 S D.O.O.</t>
  </si>
  <si>
    <t>15530332886</t>
  </si>
  <si>
    <t>Pazin</t>
  </si>
  <si>
    <t>BEST WETERN PLUS CASABLANCA CITY CENTER</t>
  </si>
  <si>
    <t>Casablanca, Maroko</t>
  </si>
  <si>
    <t>CRKLICA D.O.O.</t>
  </si>
  <si>
    <t>DELFT CONGRESS SUPPORT B.V.</t>
  </si>
  <si>
    <t>AL Delft, Nizozemska</t>
  </si>
  <si>
    <t>DIWAN CASABLANCA HOTEL &amp; SPA</t>
  </si>
  <si>
    <t>DM-DROGRIE MARKT D.O.O.</t>
  </si>
  <si>
    <t>Ostali nespomenuti rashodi poslovanja</t>
  </si>
  <si>
    <t>IKEA HRVATSKA D.O.O.</t>
  </si>
  <si>
    <t>Sesvetski Kraljevec</t>
  </si>
  <si>
    <t>KNJIŽNICE GRADA ZAGREBA</t>
  </si>
  <si>
    <t>93571946376</t>
  </si>
  <si>
    <t>KONSPEKT D.O.O.</t>
  </si>
  <si>
    <t>LJEKARNE HANŽIĆ</t>
  </si>
  <si>
    <t>MÜLLER TRGOVINA ZAGREB D.O.O.</t>
  </si>
  <si>
    <t>NOVI INFORMATOR D.O.O.</t>
  </si>
  <si>
    <t>ODVJ.DRUŠT.HANŽEKOVIĆ&amp;PARTNERI</t>
  </si>
  <si>
    <t>RYANAIR</t>
  </si>
  <si>
    <t>Dublin, Irska</t>
  </si>
  <si>
    <t>SOCIETE AIR FRANCE - PODRUŽNICA ZAGREB</t>
  </si>
  <si>
    <t>SOUTH EAST EUROPEAN UNIVERSITY</t>
  </si>
  <si>
    <t>Tetovo, Makedonija</t>
  </si>
  <si>
    <t>THE INTERNATIONAL INSTITUTE OF KNOWLEDGE MANAGEMENT LTD.</t>
  </si>
  <si>
    <t>Pitakotte, Šri Lanka</t>
  </si>
  <si>
    <t>TRÉSORERIE GÉNÉRALE DU ROYAUME</t>
  </si>
  <si>
    <t>Rabat, Maroko</t>
  </si>
  <si>
    <t xml:space="preserve">ULIX D.O.O. </t>
  </si>
  <si>
    <t>26561427801</t>
  </si>
  <si>
    <t>UP FM</t>
  </si>
  <si>
    <t>Kopar, Slovenija</t>
  </si>
  <si>
    <t>09419535983</t>
  </si>
  <si>
    <t>03492821167</t>
  </si>
  <si>
    <t>NAZIV ISPLATITELJA: INSTITUT ZA JAVNE FINANCIJE</t>
  </si>
  <si>
    <t>OIB 
primatelja</t>
  </si>
  <si>
    <t>Način 
objave</t>
  </si>
  <si>
    <t>Vrsta rashoda / izdatka</t>
  </si>
  <si>
    <t>ISPLATE SREDSTAVA ZA SVIBANJ 2026.</t>
  </si>
  <si>
    <t>UKUPNO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</si>
  <si>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</si>
  <si>
    <t>BEZEREDI SLAVKO</t>
  </si>
  <si>
    <t>BRATIĆ VJEKOSLAV</t>
  </si>
  <si>
    <t>BRONIĆ MIHAELA</t>
  </si>
  <si>
    <t>CVJETKOVIĆ MATEA</t>
  </si>
  <si>
    <t>FABRIS MARTINA</t>
  </si>
  <si>
    <t>FRANIĆ JOSIP</t>
  </si>
  <si>
    <t>MCMASTER GRAHAM</t>
  </si>
  <si>
    <t>NEKIĆ MARINA</t>
  </si>
  <si>
    <t>PEZER MARTINA</t>
  </si>
  <si>
    <t>SEMOV ŠILJEG IVANA</t>
  </si>
  <si>
    <t>ŠPOLJARIĆ ANJA</t>
  </si>
  <si>
    <t>URBAN IVICA</t>
  </si>
  <si>
    <t>VAČEVSKI KRISTINA</t>
  </si>
  <si>
    <t>VARGOVIĆ EMIL</t>
  </si>
  <si>
    <t xml:space="preserve"> </t>
  </si>
  <si>
    <t>PRIMA REFIL, OBRT ZA PROIZVODNJU I USLUGE</t>
  </si>
  <si>
    <t>ZNANSTVENI KONTEKST, OBRT ZA ZNANSTVENU I DRUGE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</si>
</sst>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1D35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8" fillId="0" borderId="1" xfId="0" applyFont="1" applyBorder="1" applyAlignment="1">
      <alignment vertical="center"/>
    </xf>
    <xf numFmtId="0" fontId="9" fillId="2" borderId="1" xfId="0" applyFont="1" applyFill="1" applyBorder="1"/>
    <xf numFmtId="0" fontId="9" fillId="0" borderId="1" xfId="0" applyFont="1" applyBorder="1"/>
    <xf numFmtId="0" fontId="8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center" wrapText="1" indent="1"/>
    </xf>
    <xf numFmtId="0" fontId="9" fillId="0" borderId="1" xfId="0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49" fontId="4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9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20"/>
  <sheetViews>
    <sheetView tabSelected="1" zoomScaleNormal="100" workbookViewId="0">
      <selection sqref="A1:G1"/>
    </sheetView>
  </sheetViews>
  <sheetFormatPr defaultColWidth="9" defaultRowHeight="13.2" x14ac:dyDescent="0.25"/>
  <cols>
    <col min="1" max="1" width="9.88671875" style="25" bestFit="1" customWidth="1"/>
    <col min="2" max="2" width="52.21875" style="25" customWidth="1"/>
    <col min="3" max="3" width="14.109375" style="30" customWidth="1"/>
    <col min="4" max="4" width="20.109375" style="31" customWidth="1"/>
    <col min="5" max="5" width="10.77734375" style="33" customWidth="1"/>
    <col min="6" max="6" width="6.6640625" style="32" customWidth="1"/>
    <col min="7" max="7" width="44.109375" style="25" customWidth="1"/>
    <col min="8" max="8" width="12.44140625" style="24" bestFit="1" customWidth="1"/>
    <col min="9" max="9" width="15.5546875" style="25" bestFit="1" customWidth="1"/>
    <col min="10" max="16384" width="9" style="25"/>
  </cols>
  <sheetData>
    <row r="1" spans="1:11" s="3" customFormat="1" ht="16.5" customHeight="1" x14ac:dyDescent="0.25">
      <c r="A1" s="1" t="s">
        <v>136</v>
      </c>
      <c r="B1" s="1"/>
      <c r="C1" s="1"/>
      <c r="D1" s="1"/>
      <c r="E1" s="1"/>
      <c r="F1" s="1"/>
      <c r="G1" s="1"/>
      <c r="H1" s="2"/>
    </row>
    <row r="2" spans="1:11" s="3" customFormat="1" ht="16.5" customHeight="1" x14ac:dyDescent="0.25">
      <c r="A2" s="4" t="s">
        <v>140</v>
      </c>
      <c r="B2" s="4"/>
      <c r="C2" s="4"/>
      <c r="D2" s="4"/>
      <c r="E2" s="4"/>
      <c r="F2" s="4"/>
      <c r="G2" s="4"/>
      <c r="H2" s="2"/>
    </row>
    <row r="3" spans="1:11" s="3" customFormat="1" ht="16.5" customHeight="1" x14ac:dyDescent="0.25">
      <c r="A3" s="4"/>
      <c r="B3" s="4"/>
      <c r="C3" s="4"/>
      <c r="D3" s="4"/>
      <c r="E3" s="4"/>
      <c r="F3" s="4"/>
      <c r="G3" s="4"/>
      <c r="H3" s="2"/>
    </row>
    <row r="4" spans="1:11" s="10" customFormat="1" ht="33" customHeight="1" x14ac:dyDescent="0.25">
      <c r="A4" s="5" t="s">
        <v>0</v>
      </c>
      <c r="B4" s="6" t="s">
        <v>1</v>
      </c>
      <c r="C4" s="7" t="s">
        <v>137</v>
      </c>
      <c r="D4" s="8" t="s">
        <v>2</v>
      </c>
      <c r="E4" s="9" t="s">
        <v>138</v>
      </c>
      <c r="F4" s="8"/>
      <c r="G4" s="6" t="s">
        <v>139</v>
      </c>
    </row>
    <row r="5" spans="1:11" s="17" customFormat="1" ht="13.2" customHeight="1" x14ac:dyDescent="0.25">
      <c r="A5" s="11" t="s">
        <v>5</v>
      </c>
      <c r="B5" s="11" t="s">
        <v>101</v>
      </c>
      <c r="C5" s="12" t="s">
        <v>102</v>
      </c>
      <c r="D5" s="13" t="s">
        <v>103</v>
      </c>
      <c r="E5" s="14">
        <v>49.8</v>
      </c>
      <c r="F5" s="15" t="s">
        <v>47</v>
      </c>
      <c r="G5" s="11" t="s">
        <v>26</v>
      </c>
      <c r="H5" s="16"/>
    </row>
    <row r="6" spans="1:11" s="17" customFormat="1" ht="13.2" customHeight="1" x14ac:dyDescent="0.25">
      <c r="A6" s="11" t="s">
        <v>5</v>
      </c>
      <c r="B6" s="11" t="s">
        <v>101</v>
      </c>
      <c r="C6" s="12" t="s">
        <v>102</v>
      </c>
      <c r="D6" s="13" t="s">
        <v>103</v>
      </c>
      <c r="E6" s="14">
        <v>132</v>
      </c>
      <c r="F6" s="15">
        <v>3293</v>
      </c>
      <c r="G6" s="11" t="s">
        <v>30</v>
      </c>
      <c r="H6" s="16"/>
    </row>
    <row r="7" spans="1:11" ht="13.2" customHeight="1" x14ac:dyDescent="0.25">
      <c r="A7" s="18"/>
      <c r="B7" s="19" t="s">
        <v>141</v>
      </c>
      <c r="C7" s="20" t="s">
        <v>4</v>
      </c>
      <c r="D7" s="21" t="s">
        <v>4</v>
      </c>
      <c r="E7" s="22">
        <f>E5+E6</f>
        <v>181.8</v>
      </c>
      <c r="F7" s="23"/>
      <c r="G7" s="18"/>
    </row>
    <row r="8" spans="1:11" s="17" customFormat="1" ht="13.2" customHeight="1" x14ac:dyDescent="0.25">
      <c r="A8" s="11" t="s">
        <v>5</v>
      </c>
      <c r="B8" s="11" t="s">
        <v>104</v>
      </c>
      <c r="C8" s="12" t="s">
        <v>46</v>
      </c>
      <c r="D8" s="13" t="s">
        <v>105</v>
      </c>
      <c r="E8" s="14">
        <v>261.72000000000003</v>
      </c>
      <c r="F8" s="15">
        <v>3211</v>
      </c>
      <c r="G8" s="11" t="s">
        <v>25</v>
      </c>
      <c r="H8" s="16"/>
    </row>
    <row r="9" spans="1:11" ht="13.2" customHeight="1" x14ac:dyDescent="0.25">
      <c r="A9" s="11" t="s">
        <v>5</v>
      </c>
      <c r="B9" s="11" t="s">
        <v>106</v>
      </c>
      <c r="C9" s="12">
        <v>25319077969</v>
      </c>
      <c r="D9" s="13" t="s">
        <v>6</v>
      </c>
      <c r="E9" s="14">
        <v>217.6</v>
      </c>
      <c r="F9" s="26">
        <v>3293</v>
      </c>
      <c r="G9" s="11" t="s">
        <v>30</v>
      </c>
    </row>
    <row r="10" spans="1:11" ht="13.2" customHeight="1" x14ac:dyDescent="0.25">
      <c r="A10" s="11" t="s">
        <v>5</v>
      </c>
      <c r="B10" s="11" t="s">
        <v>107</v>
      </c>
      <c r="C10" s="12" t="s">
        <v>46</v>
      </c>
      <c r="D10" s="13" t="s">
        <v>108</v>
      </c>
      <c r="E10" s="14">
        <v>100</v>
      </c>
      <c r="F10" s="26">
        <v>3213</v>
      </c>
      <c r="G10" s="11" t="s">
        <v>36</v>
      </c>
    </row>
    <row r="11" spans="1:11" ht="13.2" customHeight="1" x14ac:dyDescent="0.25">
      <c r="A11" s="11" t="s">
        <v>5</v>
      </c>
      <c r="B11" s="11" t="s">
        <v>7</v>
      </c>
      <c r="C11" s="12">
        <v>97373082565</v>
      </c>
      <c r="D11" s="13" t="s">
        <v>6</v>
      </c>
      <c r="E11" s="14">
        <v>17881.072500000002</v>
      </c>
      <c r="F11" s="26">
        <v>3239</v>
      </c>
      <c r="G11" s="11" t="s">
        <v>24</v>
      </c>
      <c r="I11" s="27"/>
      <c r="K11" s="28"/>
    </row>
    <row r="12" spans="1:11" ht="13.2" customHeight="1" x14ac:dyDescent="0.25">
      <c r="A12" s="11" t="s">
        <v>5</v>
      </c>
      <c r="B12" s="11" t="s">
        <v>109</v>
      </c>
      <c r="C12" s="12" t="s">
        <v>46</v>
      </c>
      <c r="D12" s="13" t="s">
        <v>105</v>
      </c>
      <c r="E12" s="14">
        <v>265.24</v>
      </c>
      <c r="F12" s="26">
        <v>3211</v>
      </c>
      <c r="G12" s="11" t="s">
        <v>25</v>
      </c>
    </row>
    <row r="13" spans="1:11" ht="13.2" customHeight="1" x14ac:dyDescent="0.25">
      <c r="A13" s="11" t="s">
        <v>5</v>
      </c>
      <c r="B13" s="11" t="s">
        <v>110</v>
      </c>
      <c r="C13" s="12">
        <v>94124811986</v>
      </c>
      <c r="D13" s="12" t="s">
        <v>6</v>
      </c>
      <c r="E13" s="14">
        <v>19</v>
      </c>
      <c r="F13" s="26" t="s">
        <v>47</v>
      </c>
      <c r="G13" s="11" t="s">
        <v>26</v>
      </c>
    </row>
    <row r="14" spans="1:11" ht="13.2" customHeight="1" x14ac:dyDescent="0.25">
      <c r="A14" s="11" t="s">
        <v>5</v>
      </c>
      <c r="B14" s="11" t="s">
        <v>110</v>
      </c>
      <c r="C14" s="12">
        <v>94124811986</v>
      </c>
      <c r="D14" s="12" t="s">
        <v>6</v>
      </c>
      <c r="E14" s="14">
        <v>23.8</v>
      </c>
      <c r="F14" s="26">
        <v>3224</v>
      </c>
      <c r="G14" s="11" t="s">
        <v>75</v>
      </c>
    </row>
    <row r="15" spans="1:11" ht="13.2" customHeight="1" x14ac:dyDescent="0.25">
      <c r="A15" s="19" t="s">
        <v>4</v>
      </c>
      <c r="B15" s="19" t="s">
        <v>141</v>
      </c>
      <c r="C15" s="20" t="s">
        <v>4</v>
      </c>
      <c r="D15" s="21" t="s">
        <v>4</v>
      </c>
      <c r="E15" s="22">
        <f>E13+E14</f>
        <v>42.8</v>
      </c>
      <c r="F15" s="29" t="s">
        <v>4</v>
      </c>
      <c r="G15" s="19" t="s">
        <v>4</v>
      </c>
    </row>
    <row r="16" spans="1:11" ht="13.2" customHeight="1" x14ac:dyDescent="0.25">
      <c r="A16" s="11" t="s">
        <v>5</v>
      </c>
      <c r="B16" s="11" t="s">
        <v>8</v>
      </c>
      <c r="C16" s="12" t="s">
        <v>9</v>
      </c>
      <c r="D16" s="12" t="s">
        <v>6</v>
      </c>
      <c r="E16" s="14">
        <v>7.33</v>
      </c>
      <c r="F16" s="26">
        <v>3238</v>
      </c>
      <c r="G16" s="11" t="s">
        <v>27</v>
      </c>
    </row>
    <row r="17" spans="1:7" ht="13.2" customHeight="1" x14ac:dyDescent="0.25">
      <c r="A17" s="11" t="s">
        <v>5</v>
      </c>
      <c r="B17" s="11" t="s">
        <v>8</v>
      </c>
      <c r="C17" s="12" t="s">
        <v>9</v>
      </c>
      <c r="D17" s="12" t="s">
        <v>6</v>
      </c>
      <c r="E17" s="14">
        <v>64.7</v>
      </c>
      <c r="F17" s="26">
        <v>3299</v>
      </c>
      <c r="G17" s="11" t="s">
        <v>111</v>
      </c>
    </row>
    <row r="18" spans="1:7" ht="13.2" customHeight="1" x14ac:dyDescent="0.25">
      <c r="A18" s="19" t="s">
        <v>4</v>
      </c>
      <c r="B18" s="19" t="s">
        <v>141</v>
      </c>
      <c r="C18" s="20" t="s">
        <v>4</v>
      </c>
      <c r="D18" s="21" t="s">
        <v>4</v>
      </c>
      <c r="E18" s="22">
        <f>E16+E17</f>
        <v>72.03</v>
      </c>
      <c r="F18" s="29" t="s">
        <v>4</v>
      </c>
      <c r="G18" s="19" t="s">
        <v>4</v>
      </c>
    </row>
    <row r="19" spans="1:7" ht="13.2" customHeight="1" x14ac:dyDescent="0.25">
      <c r="A19" s="11" t="s">
        <v>5</v>
      </c>
      <c r="B19" s="11" t="s">
        <v>71</v>
      </c>
      <c r="C19" s="12" t="s">
        <v>72</v>
      </c>
      <c r="D19" s="26" t="s">
        <v>6</v>
      </c>
      <c r="E19" s="14">
        <v>70.69</v>
      </c>
      <c r="F19" s="26">
        <v>3223</v>
      </c>
      <c r="G19" s="11" t="s">
        <v>28</v>
      </c>
    </row>
    <row r="20" spans="1:7" ht="13.2" customHeight="1" x14ac:dyDescent="0.25">
      <c r="A20" s="11" t="s">
        <v>5</v>
      </c>
      <c r="B20" s="11" t="s">
        <v>11</v>
      </c>
      <c r="C20" s="12" t="s">
        <v>12</v>
      </c>
      <c r="D20" s="13" t="s">
        <v>6</v>
      </c>
      <c r="E20" s="14">
        <v>447.08</v>
      </c>
      <c r="F20" s="26">
        <v>3223</v>
      </c>
      <c r="G20" s="11" t="s">
        <v>28</v>
      </c>
    </row>
    <row r="21" spans="1:7" ht="13.2" customHeight="1" x14ac:dyDescent="0.25">
      <c r="A21" s="11" t="s">
        <v>5</v>
      </c>
      <c r="B21" s="11" t="s">
        <v>13</v>
      </c>
      <c r="C21" s="12" t="s">
        <v>14</v>
      </c>
      <c r="D21" s="13" t="s">
        <v>6</v>
      </c>
      <c r="E21" s="14">
        <v>2959.93</v>
      </c>
      <c r="F21" s="26">
        <v>3231</v>
      </c>
      <c r="G21" s="11" t="s">
        <v>31</v>
      </c>
    </row>
    <row r="22" spans="1:7" ht="13.2" customHeight="1" x14ac:dyDescent="0.25">
      <c r="A22" s="11" t="s">
        <v>5</v>
      </c>
      <c r="B22" s="11" t="s">
        <v>32</v>
      </c>
      <c r="C22" s="12" t="s">
        <v>15</v>
      </c>
      <c r="D22" s="13" t="s">
        <v>6</v>
      </c>
      <c r="E22" s="14">
        <v>100.95</v>
      </c>
      <c r="F22" s="26">
        <v>3231</v>
      </c>
      <c r="G22" s="11" t="s">
        <v>31</v>
      </c>
    </row>
    <row r="23" spans="1:7" ht="13.2" customHeight="1" x14ac:dyDescent="0.25">
      <c r="A23" s="11" t="s">
        <v>5</v>
      </c>
      <c r="B23" s="11" t="s">
        <v>112</v>
      </c>
      <c r="C23" s="12">
        <v>21523879111</v>
      </c>
      <c r="D23" s="12" t="s">
        <v>113</v>
      </c>
      <c r="E23" s="14">
        <v>249.94</v>
      </c>
      <c r="F23" s="26">
        <v>4221</v>
      </c>
      <c r="G23" s="11" t="s">
        <v>74</v>
      </c>
    </row>
    <row r="24" spans="1:7" ht="13.2" customHeight="1" x14ac:dyDescent="0.25">
      <c r="A24" s="11" t="s">
        <v>5</v>
      </c>
      <c r="B24" s="11" t="s">
        <v>112</v>
      </c>
      <c r="C24" s="12">
        <v>21523879111</v>
      </c>
      <c r="D24" s="12" t="s">
        <v>113</v>
      </c>
      <c r="E24" s="14">
        <v>14.52</v>
      </c>
      <c r="F24" s="26">
        <v>3221</v>
      </c>
      <c r="G24" s="11" t="s">
        <v>26</v>
      </c>
    </row>
    <row r="25" spans="1:7" ht="13.2" customHeight="1" x14ac:dyDescent="0.25">
      <c r="A25" s="19" t="s">
        <v>4</v>
      </c>
      <c r="B25" s="19" t="s">
        <v>141</v>
      </c>
      <c r="C25" s="20" t="s">
        <v>4</v>
      </c>
      <c r="D25" s="21" t="s">
        <v>4</v>
      </c>
      <c r="E25" s="22">
        <f>E23+E24</f>
        <v>264.45999999999998</v>
      </c>
      <c r="F25" s="29" t="s">
        <v>4</v>
      </c>
      <c r="G25" s="19" t="s">
        <v>4</v>
      </c>
    </row>
    <row r="26" spans="1:7" ht="13.2" customHeight="1" x14ac:dyDescent="0.25">
      <c r="A26" s="11" t="s">
        <v>5</v>
      </c>
      <c r="B26" s="11" t="s">
        <v>114</v>
      </c>
      <c r="C26" s="12" t="s">
        <v>115</v>
      </c>
      <c r="D26" s="13" t="s">
        <v>6</v>
      </c>
      <c r="E26" s="14">
        <v>38.94</v>
      </c>
      <c r="F26" s="26">
        <v>3238</v>
      </c>
      <c r="G26" s="11" t="s">
        <v>27</v>
      </c>
    </row>
    <row r="27" spans="1:7" ht="13.2" customHeight="1" x14ac:dyDescent="0.25">
      <c r="A27" s="11" t="s">
        <v>5</v>
      </c>
      <c r="B27" s="11" t="s">
        <v>116</v>
      </c>
      <c r="C27" s="12" t="s">
        <v>73</v>
      </c>
      <c r="D27" s="13" t="s">
        <v>6</v>
      </c>
      <c r="E27" s="14">
        <v>79.64</v>
      </c>
      <c r="F27" s="26">
        <v>3237</v>
      </c>
      <c r="G27" s="11" t="s">
        <v>34</v>
      </c>
    </row>
    <row r="28" spans="1:7" ht="13.2" customHeight="1" x14ac:dyDescent="0.25">
      <c r="A28" s="11" t="s">
        <v>5</v>
      </c>
      <c r="B28" s="11" t="s">
        <v>76</v>
      </c>
      <c r="C28" s="12" t="s">
        <v>77</v>
      </c>
      <c r="D28" s="13" t="s">
        <v>78</v>
      </c>
      <c r="E28" s="14">
        <v>1062.5</v>
      </c>
      <c r="F28" s="26">
        <v>3238</v>
      </c>
      <c r="G28" s="11" t="s">
        <v>27</v>
      </c>
    </row>
    <row r="29" spans="1:7" ht="13.2" customHeight="1" x14ac:dyDescent="0.25">
      <c r="A29" s="11" t="s">
        <v>5</v>
      </c>
      <c r="B29" s="11" t="s">
        <v>117</v>
      </c>
      <c r="C29" s="12" t="s">
        <v>134</v>
      </c>
      <c r="D29" s="13" t="s">
        <v>6</v>
      </c>
      <c r="E29" s="14">
        <v>15.04</v>
      </c>
      <c r="F29" s="26">
        <v>3221</v>
      </c>
      <c r="G29" s="11" t="s">
        <v>26</v>
      </c>
    </row>
    <row r="30" spans="1:7" ht="13.2" customHeight="1" x14ac:dyDescent="0.25">
      <c r="A30" s="11" t="s">
        <v>5</v>
      </c>
      <c r="B30" s="11" t="s">
        <v>118</v>
      </c>
      <c r="C30" s="12">
        <v>84698789700</v>
      </c>
      <c r="D30" s="12" t="s">
        <v>6</v>
      </c>
      <c r="E30" s="14">
        <v>1.98</v>
      </c>
      <c r="F30" s="26" t="s">
        <v>47</v>
      </c>
      <c r="G30" s="11" t="s">
        <v>26</v>
      </c>
    </row>
    <row r="31" spans="1:7" ht="13.2" customHeight="1" x14ac:dyDescent="0.25">
      <c r="A31" s="11" t="s">
        <v>5</v>
      </c>
      <c r="B31" s="11" t="s">
        <v>118</v>
      </c>
      <c r="C31" s="12">
        <v>84698789700</v>
      </c>
      <c r="D31" s="12" t="s">
        <v>6</v>
      </c>
      <c r="E31" s="14">
        <v>7.28</v>
      </c>
      <c r="F31" s="26">
        <v>3293</v>
      </c>
      <c r="G31" s="11" t="s">
        <v>30</v>
      </c>
    </row>
    <row r="32" spans="1:7" ht="13.2" customHeight="1" x14ac:dyDescent="0.25">
      <c r="A32" s="19" t="s">
        <v>4</v>
      </c>
      <c r="B32" s="19" t="s">
        <v>141</v>
      </c>
      <c r="C32" s="20" t="s">
        <v>4</v>
      </c>
      <c r="D32" s="21" t="s">
        <v>4</v>
      </c>
      <c r="E32" s="22">
        <f>E30+E31</f>
        <v>9.26</v>
      </c>
      <c r="F32" s="29" t="s">
        <v>4</v>
      </c>
      <c r="G32" s="19" t="s">
        <v>4</v>
      </c>
    </row>
    <row r="33" spans="1:7" ht="13.2" customHeight="1" x14ac:dyDescent="0.25">
      <c r="A33" s="11" t="s">
        <v>5</v>
      </c>
      <c r="B33" s="11" t="s">
        <v>33</v>
      </c>
      <c r="C33" s="12" t="s">
        <v>16</v>
      </c>
      <c r="D33" s="13" t="s">
        <v>6</v>
      </c>
      <c r="E33" s="14">
        <v>276.22000000000003</v>
      </c>
      <c r="F33" s="26">
        <v>3238</v>
      </c>
      <c r="G33" s="11" t="s">
        <v>27</v>
      </c>
    </row>
    <row r="34" spans="1:7" ht="13.2" customHeight="1" x14ac:dyDescent="0.25">
      <c r="A34" s="11" t="s">
        <v>5</v>
      </c>
      <c r="B34" s="11" t="s">
        <v>119</v>
      </c>
      <c r="C34" s="12" t="s">
        <v>135</v>
      </c>
      <c r="D34" s="13" t="s">
        <v>6</v>
      </c>
      <c r="E34" s="14">
        <v>274.12</v>
      </c>
      <c r="F34" s="26">
        <v>3221</v>
      </c>
      <c r="G34" s="11" t="s">
        <v>26</v>
      </c>
    </row>
    <row r="35" spans="1:7" ht="13.2" customHeight="1" x14ac:dyDescent="0.25">
      <c r="A35" s="11" t="s">
        <v>5</v>
      </c>
      <c r="B35" s="11" t="s">
        <v>120</v>
      </c>
      <c r="C35" s="12" t="s">
        <v>17</v>
      </c>
      <c r="D35" s="13" t="s">
        <v>6</v>
      </c>
      <c r="E35" s="14">
        <v>312.5</v>
      </c>
      <c r="F35" s="26">
        <v>3237</v>
      </c>
      <c r="G35" s="11" t="s">
        <v>34</v>
      </c>
    </row>
    <row r="36" spans="1:7" ht="13.2" customHeight="1" x14ac:dyDescent="0.25">
      <c r="A36" s="11" t="s">
        <v>5</v>
      </c>
      <c r="B36" s="11" t="s">
        <v>35</v>
      </c>
      <c r="C36" s="12" t="s">
        <v>18</v>
      </c>
      <c r="D36" s="13" t="s">
        <v>6</v>
      </c>
      <c r="E36" s="14">
        <v>133.26</v>
      </c>
      <c r="F36" s="26" t="s">
        <v>48</v>
      </c>
      <c r="G36" s="11" t="s">
        <v>43</v>
      </c>
    </row>
    <row r="37" spans="1:7" ht="13.2" customHeight="1" x14ac:dyDescent="0.25">
      <c r="A37" s="11" t="s">
        <v>5</v>
      </c>
      <c r="B37" s="11" t="s">
        <v>35</v>
      </c>
      <c r="C37" s="12" t="s">
        <v>18</v>
      </c>
      <c r="D37" s="13" t="s">
        <v>6</v>
      </c>
      <c r="E37" s="14">
        <v>26.54</v>
      </c>
      <c r="F37" s="26">
        <v>3299</v>
      </c>
      <c r="G37" s="11" t="s">
        <v>111</v>
      </c>
    </row>
    <row r="38" spans="1:7" ht="13.2" customHeight="1" x14ac:dyDescent="0.25">
      <c r="A38" s="19" t="s">
        <v>4</v>
      </c>
      <c r="B38" s="19" t="s">
        <v>141</v>
      </c>
      <c r="C38" s="20" t="s">
        <v>4</v>
      </c>
      <c r="D38" s="21" t="s">
        <v>4</v>
      </c>
      <c r="E38" s="22">
        <f>E36+E37</f>
        <v>159.79999999999998</v>
      </c>
      <c r="F38" s="29" t="s">
        <v>4</v>
      </c>
      <c r="G38" s="19" t="s">
        <v>4</v>
      </c>
    </row>
    <row r="39" spans="1:7" ht="13.2" customHeight="1" x14ac:dyDescent="0.25">
      <c r="A39" s="11" t="s">
        <v>5</v>
      </c>
      <c r="B39" s="11" t="s">
        <v>121</v>
      </c>
      <c r="C39" s="12" t="s">
        <v>46</v>
      </c>
      <c r="D39" s="13" t="s">
        <v>122</v>
      </c>
      <c r="E39" s="14">
        <v>465.83</v>
      </c>
      <c r="F39" s="26">
        <v>3211</v>
      </c>
      <c r="G39" s="11" t="s">
        <v>25</v>
      </c>
    </row>
    <row r="40" spans="1:7" ht="13.2" customHeight="1" x14ac:dyDescent="0.25">
      <c r="A40" s="11" t="s">
        <v>5</v>
      </c>
      <c r="B40" s="11" t="s">
        <v>123</v>
      </c>
      <c r="C40" s="12" t="s">
        <v>46</v>
      </c>
      <c r="D40" s="13" t="s">
        <v>6</v>
      </c>
      <c r="E40" s="14">
        <v>467.25</v>
      </c>
      <c r="F40" s="26">
        <v>3211</v>
      </c>
      <c r="G40" s="11" t="s">
        <v>25</v>
      </c>
    </row>
    <row r="41" spans="1:7" ht="13.2" customHeight="1" x14ac:dyDescent="0.25">
      <c r="A41" s="11" t="s">
        <v>5</v>
      </c>
      <c r="B41" s="11" t="s">
        <v>124</v>
      </c>
      <c r="C41" s="12" t="s">
        <v>46</v>
      </c>
      <c r="D41" s="13" t="s">
        <v>125</v>
      </c>
      <c r="E41" s="14">
        <v>120</v>
      </c>
      <c r="F41" s="26">
        <v>3213</v>
      </c>
      <c r="G41" s="11" t="s">
        <v>36</v>
      </c>
    </row>
    <row r="42" spans="1:7" ht="13.2" customHeight="1" x14ac:dyDescent="0.25">
      <c r="A42" s="11" t="s">
        <v>5</v>
      </c>
      <c r="B42" s="11" t="s">
        <v>79</v>
      </c>
      <c r="C42" s="12" t="s">
        <v>80</v>
      </c>
      <c r="D42" s="13" t="s">
        <v>6</v>
      </c>
      <c r="E42" s="14">
        <v>28.99</v>
      </c>
      <c r="F42" s="26">
        <v>3221</v>
      </c>
      <c r="G42" s="11" t="s">
        <v>26</v>
      </c>
    </row>
    <row r="43" spans="1:7" ht="13.2" customHeight="1" x14ac:dyDescent="0.25">
      <c r="A43" s="11" t="s">
        <v>5</v>
      </c>
      <c r="B43" s="11" t="s">
        <v>126</v>
      </c>
      <c r="C43" s="12" t="s">
        <v>46</v>
      </c>
      <c r="D43" s="12" t="s">
        <v>127</v>
      </c>
      <c r="E43" s="14">
        <v>31.9</v>
      </c>
      <c r="F43" s="26" t="s">
        <v>48</v>
      </c>
      <c r="G43" s="11" t="s">
        <v>43</v>
      </c>
    </row>
    <row r="44" spans="1:7" ht="13.2" customHeight="1" x14ac:dyDescent="0.25">
      <c r="A44" s="11" t="s">
        <v>5</v>
      </c>
      <c r="B44" s="11" t="s">
        <v>126</v>
      </c>
      <c r="C44" s="12" t="s">
        <v>46</v>
      </c>
      <c r="D44" s="12" t="s">
        <v>127</v>
      </c>
      <c r="E44" s="14">
        <v>397.43</v>
      </c>
      <c r="F44" s="26">
        <v>3213</v>
      </c>
      <c r="G44" s="11" t="s">
        <v>36</v>
      </c>
    </row>
    <row r="45" spans="1:7" ht="13.2" customHeight="1" x14ac:dyDescent="0.25">
      <c r="A45" s="19" t="s">
        <v>4</v>
      </c>
      <c r="B45" s="19" t="s">
        <v>141</v>
      </c>
      <c r="C45" s="20" t="s">
        <v>4</v>
      </c>
      <c r="D45" s="21" t="s">
        <v>4</v>
      </c>
      <c r="E45" s="22">
        <f>E43+E44</f>
        <v>429.33</v>
      </c>
      <c r="F45" s="29" t="s">
        <v>4</v>
      </c>
      <c r="G45" s="19" t="s">
        <v>4</v>
      </c>
    </row>
    <row r="46" spans="1:7" ht="13.2" customHeight="1" x14ac:dyDescent="0.25">
      <c r="A46" s="11" t="s">
        <v>5</v>
      </c>
      <c r="B46" s="11" t="s">
        <v>128</v>
      </c>
      <c r="C46" s="12" t="s">
        <v>46</v>
      </c>
      <c r="D46" s="13" t="s">
        <v>129</v>
      </c>
      <c r="E46" s="14">
        <v>73.7</v>
      </c>
      <c r="F46" s="26">
        <v>3211</v>
      </c>
      <c r="G46" s="11" t="s">
        <v>25</v>
      </c>
    </row>
    <row r="47" spans="1:7" ht="13.2" customHeight="1" x14ac:dyDescent="0.25">
      <c r="A47" s="11" t="s">
        <v>5</v>
      </c>
      <c r="B47" s="11" t="s">
        <v>130</v>
      </c>
      <c r="C47" s="12" t="s">
        <v>131</v>
      </c>
      <c r="D47" s="13" t="s">
        <v>6</v>
      </c>
      <c r="E47" s="14">
        <v>882.08</v>
      </c>
      <c r="F47" s="26">
        <v>3211</v>
      </c>
      <c r="G47" s="11" t="s">
        <v>25</v>
      </c>
    </row>
    <row r="48" spans="1:7" ht="13.2" customHeight="1" x14ac:dyDescent="0.25">
      <c r="A48" s="11" t="s">
        <v>5</v>
      </c>
      <c r="B48" s="11" t="s">
        <v>132</v>
      </c>
      <c r="C48" s="12" t="s">
        <v>46</v>
      </c>
      <c r="D48" s="13" t="s">
        <v>133</v>
      </c>
      <c r="E48" s="14">
        <v>262.3</v>
      </c>
      <c r="F48" s="26">
        <v>3213</v>
      </c>
      <c r="G48" s="11" t="s">
        <v>36</v>
      </c>
    </row>
    <row r="49" spans="1:7" ht="13.2" customHeight="1" x14ac:dyDescent="0.25">
      <c r="A49" s="11" t="s">
        <v>5</v>
      </c>
      <c r="B49" s="11" t="s">
        <v>19</v>
      </c>
      <c r="C49" s="12" t="s">
        <v>20</v>
      </c>
      <c r="D49" s="13" t="s">
        <v>6</v>
      </c>
      <c r="E49" s="14">
        <v>47.11</v>
      </c>
      <c r="F49" s="26">
        <v>3238</v>
      </c>
      <c r="G49" s="11" t="s">
        <v>27</v>
      </c>
    </row>
    <row r="50" spans="1:7" ht="13.2" customHeight="1" x14ac:dyDescent="0.25">
      <c r="A50" s="11" t="s">
        <v>5</v>
      </c>
      <c r="B50" s="11" t="s">
        <v>44</v>
      </c>
      <c r="C50" s="12" t="s">
        <v>45</v>
      </c>
      <c r="D50" s="13" t="s">
        <v>6</v>
      </c>
      <c r="E50" s="14">
        <v>131.61000000000001</v>
      </c>
      <c r="F50" s="26">
        <v>3234</v>
      </c>
      <c r="G50" s="11" t="s">
        <v>29</v>
      </c>
    </row>
    <row r="51" spans="1:7" ht="13.2" customHeight="1" x14ac:dyDescent="0.25">
      <c r="A51" s="11" t="s">
        <v>5</v>
      </c>
      <c r="B51" s="11" t="s">
        <v>37</v>
      </c>
      <c r="C51" s="12" t="s">
        <v>10</v>
      </c>
      <c r="D51" s="13" t="s">
        <v>6</v>
      </c>
      <c r="E51" s="14">
        <v>146.21</v>
      </c>
      <c r="F51" s="26">
        <v>3234</v>
      </c>
      <c r="G51" s="11" t="s">
        <v>29</v>
      </c>
    </row>
    <row r="52" spans="1:7" ht="13.2" customHeight="1" x14ac:dyDescent="0.25">
      <c r="A52" s="11" t="s">
        <v>5</v>
      </c>
      <c r="B52" s="11" t="s">
        <v>38</v>
      </c>
      <c r="C52" s="12" t="s">
        <v>10</v>
      </c>
      <c r="D52" s="13" t="s">
        <v>6</v>
      </c>
      <c r="E52" s="14">
        <v>726.11</v>
      </c>
      <c r="F52" s="26">
        <v>3234</v>
      </c>
      <c r="G52" s="11" t="s">
        <v>29</v>
      </c>
    </row>
    <row r="53" spans="1:7" ht="13.2" customHeight="1" x14ac:dyDescent="0.25">
      <c r="A53" s="11" t="s">
        <v>21</v>
      </c>
      <c r="B53" s="11" t="s">
        <v>83</v>
      </c>
      <c r="C53" s="12" t="s">
        <v>3</v>
      </c>
      <c r="D53" s="13" t="s">
        <v>3</v>
      </c>
      <c r="E53" s="14">
        <v>947.25</v>
      </c>
      <c r="F53" s="26">
        <v>3237</v>
      </c>
      <c r="G53" s="11" t="s">
        <v>34</v>
      </c>
    </row>
    <row r="54" spans="1:7" ht="13.2" customHeight="1" x14ac:dyDescent="0.25">
      <c r="A54" s="11" t="s">
        <v>21</v>
      </c>
      <c r="B54" s="11" t="s">
        <v>84</v>
      </c>
      <c r="C54" s="12" t="s">
        <v>3</v>
      </c>
      <c r="D54" s="13" t="s">
        <v>3</v>
      </c>
      <c r="E54" s="14">
        <v>1473.5</v>
      </c>
      <c r="F54" s="26">
        <v>3237</v>
      </c>
      <c r="G54" s="11" t="s">
        <v>34</v>
      </c>
    </row>
    <row r="55" spans="1:7" ht="13.2" customHeight="1" x14ac:dyDescent="0.25">
      <c r="A55" s="11" t="s">
        <v>21</v>
      </c>
      <c r="B55" s="11" t="s">
        <v>143</v>
      </c>
      <c r="C55" s="12" t="s">
        <v>3</v>
      </c>
      <c r="D55" s="13" t="s">
        <v>3</v>
      </c>
      <c r="E55" s="14">
        <v>1999.75</v>
      </c>
      <c r="F55" s="26">
        <v>3237</v>
      </c>
      <c r="G55" s="11" t="s">
        <v>34</v>
      </c>
    </row>
    <row r="56" spans="1:7" ht="13.2" customHeight="1" x14ac:dyDescent="0.25">
      <c r="A56" s="11" t="s">
        <v>21</v>
      </c>
      <c r="B56" s="11" t="s">
        <v>52</v>
      </c>
      <c r="C56" s="12" t="s">
        <v>3</v>
      </c>
      <c r="D56" s="13" t="s">
        <v>3</v>
      </c>
      <c r="E56" s="14">
        <v>2183</v>
      </c>
      <c r="F56" s="26">
        <v>3237</v>
      </c>
      <c r="G56" s="11" t="s">
        <v>34</v>
      </c>
    </row>
    <row r="57" spans="1:7" ht="13.2" customHeight="1" x14ac:dyDescent="0.25">
      <c r="A57" s="11" t="s">
        <v>21</v>
      </c>
      <c r="B57" s="11" t="s">
        <v>53</v>
      </c>
      <c r="C57" s="12" t="s">
        <v>3</v>
      </c>
      <c r="D57" s="13" t="s">
        <v>3</v>
      </c>
      <c r="E57" s="14">
        <v>709.5</v>
      </c>
      <c r="F57" s="26">
        <v>3237</v>
      </c>
      <c r="G57" s="11" t="s">
        <v>34</v>
      </c>
    </row>
    <row r="58" spans="1:7" ht="13.2" customHeight="1" x14ac:dyDescent="0.25">
      <c r="A58" s="11" t="s">
        <v>21</v>
      </c>
      <c r="B58" s="11" t="s">
        <v>85</v>
      </c>
      <c r="C58" s="12" t="s">
        <v>3</v>
      </c>
      <c r="D58" s="13" t="s">
        <v>3</v>
      </c>
      <c r="E58" s="14">
        <v>947.25</v>
      </c>
      <c r="F58" s="26">
        <v>3237</v>
      </c>
      <c r="G58" s="11" t="s">
        <v>34</v>
      </c>
    </row>
    <row r="59" spans="1:7" ht="13.2" customHeight="1" x14ac:dyDescent="0.25">
      <c r="A59" s="11" t="s">
        <v>21</v>
      </c>
      <c r="B59" s="11" t="s">
        <v>144</v>
      </c>
      <c r="C59" s="12" t="s">
        <v>3</v>
      </c>
      <c r="D59" s="13" t="s">
        <v>3</v>
      </c>
      <c r="E59" s="14">
        <v>6057.0599999999995</v>
      </c>
      <c r="F59" s="26">
        <v>3237</v>
      </c>
      <c r="G59" s="11" t="s">
        <v>34</v>
      </c>
    </row>
    <row r="60" spans="1:7" ht="13.2" customHeight="1" x14ac:dyDescent="0.25">
      <c r="A60" s="11" t="s">
        <v>21</v>
      </c>
      <c r="B60" s="11" t="s">
        <v>86</v>
      </c>
      <c r="C60" s="12" t="s">
        <v>3</v>
      </c>
      <c r="D60" s="13" t="s">
        <v>3</v>
      </c>
      <c r="E60" s="14">
        <v>2262.88</v>
      </c>
      <c r="F60" s="26">
        <v>3237</v>
      </c>
      <c r="G60" s="11" t="s">
        <v>34</v>
      </c>
    </row>
    <row r="61" spans="1:7" ht="13.2" customHeight="1" x14ac:dyDescent="0.25">
      <c r="A61" s="11" t="s">
        <v>21</v>
      </c>
      <c r="B61" s="11" t="s">
        <v>145</v>
      </c>
      <c r="C61" s="12" t="s">
        <v>3</v>
      </c>
      <c r="D61" s="13" t="s">
        <v>3</v>
      </c>
      <c r="E61" s="14">
        <v>2115.52</v>
      </c>
      <c r="F61" s="26">
        <v>3237</v>
      </c>
      <c r="G61" s="11" t="s">
        <v>34</v>
      </c>
    </row>
    <row r="62" spans="1:7" ht="13.2" customHeight="1" x14ac:dyDescent="0.25">
      <c r="A62" s="11" t="s">
        <v>21</v>
      </c>
      <c r="B62" s="11" t="s">
        <v>87</v>
      </c>
      <c r="C62" s="12" t="s">
        <v>3</v>
      </c>
      <c r="D62" s="13" t="s">
        <v>3</v>
      </c>
      <c r="E62" s="14">
        <v>1263</v>
      </c>
      <c r="F62" s="26">
        <v>3237</v>
      </c>
      <c r="G62" s="11" t="s">
        <v>34</v>
      </c>
    </row>
    <row r="63" spans="1:7" ht="13.2" customHeight="1" x14ac:dyDescent="0.25">
      <c r="A63" s="11" t="s">
        <v>21</v>
      </c>
      <c r="B63" s="11" t="s">
        <v>146</v>
      </c>
      <c r="C63" s="12" t="s">
        <v>3</v>
      </c>
      <c r="D63" s="13" t="s">
        <v>3</v>
      </c>
      <c r="E63" s="14">
        <v>526.25</v>
      </c>
      <c r="F63" s="26">
        <v>3237</v>
      </c>
      <c r="G63" s="11" t="s">
        <v>34</v>
      </c>
    </row>
    <row r="64" spans="1:7" ht="13.2" customHeight="1" x14ac:dyDescent="0.25">
      <c r="A64" s="11" t="s">
        <v>21</v>
      </c>
      <c r="B64" s="11" t="s">
        <v>54</v>
      </c>
      <c r="C64" s="12" t="s">
        <v>3</v>
      </c>
      <c r="D64" s="13" t="s">
        <v>3</v>
      </c>
      <c r="E64" s="14">
        <v>1341</v>
      </c>
      <c r="F64" s="26">
        <v>3237</v>
      </c>
      <c r="G64" s="11" t="s">
        <v>34</v>
      </c>
    </row>
    <row r="65" spans="1:7" ht="13.2" customHeight="1" x14ac:dyDescent="0.25">
      <c r="A65" s="11" t="s">
        <v>21</v>
      </c>
      <c r="B65" s="11" t="s">
        <v>55</v>
      </c>
      <c r="C65" s="12" t="s">
        <v>3</v>
      </c>
      <c r="D65" s="13" t="s">
        <v>3</v>
      </c>
      <c r="E65" s="14">
        <v>215</v>
      </c>
      <c r="F65" s="26">
        <v>3237</v>
      </c>
      <c r="G65" s="11" t="s">
        <v>34</v>
      </c>
    </row>
    <row r="66" spans="1:7" ht="13.2" customHeight="1" x14ac:dyDescent="0.25">
      <c r="A66" s="11" t="s">
        <v>21</v>
      </c>
      <c r="B66" s="11" t="s">
        <v>56</v>
      </c>
      <c r="C66" s="12" t="s">
        <v>3</v>
      </c>
      <c r="D66" s="13" t="s">
        <v>3</v>
      </c>
      <c r="E66" s="14">
        <v>342.06</v>
      </c>
      <c r="F66" s="26">
        <v>3237</v>
      </c>
      <c r="G66" s="11" t="s">
        <v>34</v>
      </c>
    </row>
    <row r="67" spans="1:7" ht="13.2" customHeight="1" x14ac:dyDescent="0.25">
      <c r="A67" s="11" t="s">
        <v>21</v>
      </c>
      <c r="B67" s="11" t="s">
        <v>147</v>
      </c>
      <c r="C67" s="12" t="s">
        <v>3</v>
      </c>
      <c r="D67" s="13" t="s">
        <v>3</v>
      </c>
      <c r="E67" s="14">
        <v>7144.7699999999995</v>
      </c>
      <c r="F67" s="26">
        <v>3237</v>
      </c>
      <c r="G67" s="11" t="s">
        <v>34</v>
      </c>
    </row>
    <row r="68" spans="1:7" ht="13.2" customHeight="1" x14ac:dyDescent="0.25">
      <c r="A68" s="11" t="s">
        <v>21</v>
      </c>
      <c r="B68" s="11" t="s">
        <v>148</v>
      </c>
      <c r="C68" s="12" t="s">
        <v>3</v>
      </c>
      <c r="D68" s="13" t="s">
        <v>3</v>
      </c>
      <c r="E68" s="14">
        <v>526.25</v>
      </c>
      <c r="F68" s="26">
        <v>3237</v>
      </c>
      <c r="G68" s="11" t="s">
        <v>34</v>
      </c>
    </row>
    <row r="69" spans="1:7" ht="13.2" customHeight="1" x14ac:dyDescent="0.25">
      <c r="A69" s="11" t="s">
        <v>21</v>
      </c>
      <c r="B69" s="11" t="s">
        <v>88</v>
      </c>
      <c r="C69" s="12" t="s">
        <v>3</v>
      </c>
      <c r="D69" s="13" t="s">
        <v>3</v>
      </c>
      <c r="E69" s="14">
        <v>1047.27</v>
      </c>
      <c r="F69" s="26">
        <v>3237</v>
      </c>
      <c r="G69" s="11" t="s">
        <v>34</v>
      </c>
    </row>
    <row r="70" spans="1:7" ht="13.2" customHeight="1" x14ac:dyDescent="0.25">
      <c r="A70" s="11" t="s">
        <v>21</v>
      </c>
      <c r="B70" s="11" t="s">
        <v>89</v>
      </c>
      <c r="C70" s="12" t="s">
        <v>3</v>
      </c>
      <c r="D70" s="13" t="s">
        <v>3</v>
      </c>
      <c r="E70" s="14">
        <v>736.75</v>
      </c>
      <c r="F70" s="26">
        <v>3237</v>
      </c>
      <c r="G70" s="11" t="s">
        <v>34</v>
      </c>
    </row>
    <row r="71" spans="1:7" ht="13.2" customHeight="1" x14ac:dyDescent="0.25">
      <c r="A71" s="11" t="s">
        <v>21</v>
      </c>
      <c r="B71" s="11" t="s">
        <v>23</v>
      </c>
      <c r="C71" s="12" t="s">
        <v>3</v>
      </c>
      <c r="D71" s="13" t="s">
        <v>3</v>
      </c>
      <c r="E71" s="14">
        <v>2151.42</v>
      </c>
      <c r="F71" s="26">
        <v>3237</v>
      </c>
      <c r="G71" s="11" t="s">
        <v>34</v>
      </c>
    </row>
    <row r="72" spans="1:7" ht="13.2" customHeight="1" x14ac:dyDescent="0.25">
      <c r="A72" s="11" t="s">
        <v>21</v>
      </c>
      <c r="B72" s="11" t="s">
        <v>90</v>
      </c>
      <c r="C72" s="12" t="s">
        <v>3</v>
      </c>
      <c r="D72" s="13" t="s">
        <v>3</v>
      </c>
      <c r="E72" s="14">
        <v>2262.88</v>
      </c>
      <c r="F72" s="26">
        <v>3237</v>
      </c>
      <c r="G72" s="11" t="s">
        <v>34</v>
      </c>
    </row>
    <row r="73" spans="1:7" ht="13.2" customHeight="1" x14ac:dyDescent="0.25">
      <c r="A73" s="11" t="s">
        <v>21</v>
      </c>
      <c r="B73" s="11" t="s">
        <v>57</v>
      </c>
      <c r="C73" s="12" t="s">
        <v>3</v>
      </c>
      <c r="D73" s="13" t="s">
        <v>3</v>
      </c>
      <c r="E73" s="14">
        <v>709.5</v>
      </c>
      <c r="F73" s="26">
        <v>3237</v>
      </c>
      <c r="G73" s="11" t="s">
        <v>34</v>
      </c>
    </row>
    <row r="74" spans="1:7" ht="13.2" customHeight="1" x14ac:dyDescent="0.25">
      <c r="A74" s="11" t="s">
        <v>21</v>
      </c>
      <c r="B74" s="11" t="s">
        <v>58</v>
      </c>
      <c r="C74" s="12" t="s">
        <v>3</v>
      </c>
      <c r="D74" s="13" t="s">
        <v>3</v>
      </c>
      <c r="E74" s="14">
        <v>1290</v>
      </c>
      <c r="F74" s="26">
        <v>3237</v>
      </c>
      <c r="G74" s="11" t="s">
        <v>34</v>
      </c>
    </row>
    <row r="75" spans="1:7" ht="13.2" customHeight="1" x14ac:dyDescent="0.25">
      <c r="A75" s="11" t="s">
        <v>21</v>
      </c>
      <c r="B75" s="11" t="s">
        <v>59</v>
      </c>
      <c r="C75" s="12" t="s">
        <v>3</v>
      </c>
      <c r="D75" s="13" t="s">
        <v>3</v>
      </c>
      <c r="E75" s="14">
        <v>709.5</v>
      </c>
      <c r="F75" s="26">
        <v>3237</v>
      </c>
      <c r="G75" s="11" t="s">
        <v>34</v>
      </c>
    </row>
    <row r="76" spans="1:7" ht="13.2" customHeight="1" x14ac:dyDescent="0.25">
      <c r="A76" s="11" t="s">
        <v>21</v>
      </c>
      <c r="B76" s="11" t="s">
        <v>60</v>
      </c>
      <c r="C76" s="12" t="s">
        <v>3</v>
      </c>
      <c r="D76" s="13" t="s">
        <v>3</v>
      </c>
      <c r="E76" s="14">
        <v>215</v>
      </c>
      <c r="F76" s="26">
        <v>3237</v>
      </c>
      <c r="G76" s="11" t="s">
        <v>34</v>
      </c>
    </row>
    <row r="77" spans="1:7" ht="13.2" customHeight="1" x14ac:dyDescent="0.25">
      <c r="A77" s="11" t="s">
        <v>21</v>
      </c>
      <c r="B77" s="11" t="s">
        <v>61</v>
      </c>
      <c r="C77" s="12" t="s">
        <v>3</v>
      </c>
      <c r="D77" s="13" t="s">
        <v>3</v>
      </c>
      <c r="E77" s="14">
        <v>215</v>
      </c>
      <c r="F77" s="26">
        <v>3237</v>
      </c>
      <c r="G77" s="11" t="s">
        <v>34</v>
      </c>
    </row>
    <row r="78" spans="1:7" ht="13.2" customHeight="1" x14ac:dyDescent="0.25">
      <c r="A78" s="11" t="s">
        <v>21</v>
      </c>
      <c r="B78" s="11" t="s">
        <v>62</v>
      </c>
      <c r="C78" s="12" t="s">
        <v>3</v>
      </c>
      <c r="D78" s="13" t="s">
        <v>3</v>
      </c>
      <c r="E78" s="14">
        <v>1421.53</v>
      </c>
      <c r="F78" s="26">
        <v>3237</v>
      </c>
      <c r="G78" s="11" t="s">
        <v>34</v>
      </c>
    </row>
    <row r="79" spans="1:7" ht="13.2" customHeight="1" x14ac:dyDescent="0.25">
      <c r="A79" s="11" t="s">
        <v>21</v>
      </c>
      <c r="B79" s="11" t="s">
        <v>63</v>
      </c>
      <c r="C79" s="12" t="s">
        <v>3</v>
      </c>
      <c r="D79" s="13" t="s">
        <v>3</v>
      </c>
      <c r="E79" s="14">
        <v>709.5</v>
      </c>
      <c r="F79" s="26">
        <v>3237</v>
      </c>
      <c r="G79" s="11" t="s">
        <v>34</v>
      </c>
    </row>
    <row r="80" spans="1:7" ht="13.2" customHeight="1" x14ac:dyDescent="0.25">
      <c r="A80" s="11" t="s">
        <v>21</v>
      </c>
      <c r="B80" s="11" t="s">
        <v>91</v>
      </c>
      <c r="C80" s="12" t="s">
        <v>3</v>
      </c>
      <c r="D80" s="13" t="s">
        <v>3</v>
      </c>
      <c r="E80" s="14">
        <v>736.75</v>
      </c>
      <c r="F80" s="26">
        <v>3237</v>
      </c>
      <c r="G80" s="11" t="s">
        <v>34</v>
      </c>
    </row>
    <row r="81" spans="1:7" ht="13.2" customHeight="1" x14ac:dyDescent="0.25">
      <c r="A81" s="11" t="s">
        <v>21</v>
      </c>
      <c r="B81" s="11" t="s">
        <v>149</v>
      </c>
      <c r="C81" s="12" t="s">
        <v>3</v>
      </c>
      <c r="D81" s="13" t="s">
        <v>3</v>
      </c>
      <c r="E81" s="14">
        <v>1318.61</v>
      </c>
      <c r="F81" s="26">
        <v>3237</v>
      </c>
      <c r="G81" s="11" t="s">
        <v>34</v>
      </c>
    </row>
    <row r="82" spans="1:7" ht="13.2" customHeight="1" x14ac:dyDescent="0.25">
      <c r="A82" s="11" t="s">
        <v>21</v>
      </c>
      <c r="B82" s="11" t="s">
        <v>92</v>
      </c>
      <c r="C82" s="12" t="s">
        <v>3</v>
      </c>
      <c r="D82" s="13" t="s">
        <v>3</v>
      </c>
      <c r="E82" s="14">
        <v>736.75</v>
      </c>
      <c r="F82" s="26">
        <v>3237</v>
      </c>
      <c r="G82" s="11" t="s">
        <v>34</v>
      </c>
    </row>
    <row r="83" spans="1:7" ht="13.2" customHeight="1" x14ac:dyDescent="0.25">
      <c r="A83" s="11" t="s">
        <v>21</v>
      </c>
      <c r="B83" s="11" t="s">
        <v>150</v>
      </c>
      <c r="C83" s="12" t="s">
        <v>3</v>
      </c>
      <c r="D83" s="13" t="s">
        <v>3</v>
      </c>
      <c r="E83" s="14">
        <v>349.38</v>
      </c>
      <c r="F83" s="26">
        <v>3237</v>
      </c>
      <c r="G83" s="11" t="s">
        <v>34</v>
      </c>
    </row>
    <row r="84" spans="1:7" ht="13.2" customHeight="1" x14ac:dyDescent="0.25">
      <c r="A84" s="11" t="s">
        <v>21</v>
      </c>
      <c r="B84" s="11" t="s">
        <v>93</v>
      </c>
      <c r="C84" s="12" t="s">
        <v>3</v>
      </c>
      <c r="D84" s="13" t="s">
        <v>3</v>
      </c>
      <c r="E84" s="14">
        <v>1473.5</v>
      </c>
      <c r="F84" s="26">
        <v>3237</v>
      </c>
      <c r="G84" s="11" t="s">
        <v>34</v>
      </c>
    </row>
    <row r="85" spans="1:7" ht="13.2" customHeight="1" x14ac:dyDescent="0.25">
      <c r="A85" s="11" t="s">
        <v>21</v>
      </c>
      <c r="B85" s="11" t="s">
        <v>94</v>
      </c>
      <c r="C85" s="12" t="s">
        <v>3</v>
      </c>
      <c r="D85" s="13" t="s">
        <v>3</v>
      </c>
      <c r="E85" s="14">
        <v>1263</v>
      </c>
      <c r="F85" s="26">
        <v>3237</v>
      </c>
      <c r="G85" s="11" t="s">
        <v>34</v>
      </c>
    </row>
    <row r="86" spans="1:7" ht="13.2" customHeight="1" x14ac:dyDescent="0.25">
      <c r="A86" s="11" t="s">
        <v>21</v>
      </c>
      <c r="B86" s="11" t="s">
        <v>151</v>
      </c>
      <c r="C86" s="12" t="s">
        <v>3</v>
      </c>
      <c r="D86" s="13" t="s">
        <v>3</v>
      </c>
      <c r="E86" s="14">
        <v>2989.1099999999997</v>
      </c>
      <c r="F86" s="26">
        <v>3237</v>
      </c>
      <c r="G86" s="11" t="s">
        <v>34</v>
      </c>
    </row>
    <row r="87" spans="1:7" ht="13.2" customHeight="1" x14ac:dyDescent="0.25">
      <c r="A87" s="11" t="s">
        <v>21</v>
      </c>
      <c r="B87" s="11" t="s">
        <v>95</v>
      </c>
      <c r="C87" s="12" t="s">
        <v>3</v>
      </c>
      <c r="D87" s="13" t="s">
        <v>3</v>
      </c>
      <c r="E87" s="14">
        <v>631.5</v>
      </c>
      <c r="F87" s="26">
        <v>3237</v>
      </c>
      <c r="G87" s="11" t="s">
        <v>34</v>
      </c>
    </row>
    <row r="88" spans="1:7" ht="13.2" customHeight="1" x14ac:dyDescent="0.25">
      <c r="A88" s="11" t="s">
        <v>21</v>
      </c>
      <c r="B88" s="11" t="s">
        <v>64</v>
      </c>
      <c r="C88" s="12" t="s">
        <v>3</v>
      </c>
      <c r="D88" s="13" t="s">
        <v>3</v>
      </c>
      <c r="E88" s="14">
        <v>499.88</v>
      </c>
      <c r="F88" s="26">
        <v>3237</v>
      </c>
      <c r="G88" s="11" t="s">
        <v>34</v>
      </c>
    </row>
    <row r="89" spans="1:7" ht="13.2" customHeight="1" x14ac:dyDescent="0.25">
      <c r="A89" s="11" t="s">
        <v>21</v>
      </c>
      <c r="B89" s="11" t="s">
        <v>65</v>
      </c>
      <c r="C89" s="12" t="s">
        <v>3</v>
      </c>
      <c r="D89" s="13" t="s">
        <v>3</v>
      </c>
      <c r="E89" s="14">
        <v>967.5</v>
      </c>
      <c r="F89" s="26">
        <v>3237</v>
      </c>
      <c r="G89" s="11" t="s">
        <v>34</v>
      </c>
    </row>
    <row r="90" spans="1:7" ht="13.2" customHeight="1" x14ac:dyDescent="0.25">
      <c r="A90" s="11" t="s">
        <v>21</v>
      </c>
      <c r="B90" s="11" t="s">
        <v>66</v>
      </c>
      <c r="C90" s="12" t="s">
        <v>3</v>
      </c>
      <c r="D90" s="13" t="s">
        <v>3</v>
      </c>
      <c r="E90" s="14">
        <v>789.38</v>
      </c>
      <c r="F90" s="26">
        <v>3237</v>
      </c>
      <c r="G90" s="11" t="s">
        <v>34</v>
      </c>
    </row>
    <row r="91" spans="1:7" ht="13.2" customHeight="1" x14ac:dyDescent="0.25">
      <c r="A91" s="11" t="s">
        <v>21</v>
      </c>
      <c r="B91" s="11" t="s">
        <v>96</v>
      </c>
      <c r="C91" s="12" t="s">
        <v>3</v>
      </c>
      <c r="D91" s="13" t="s">
        <v>3</v>
      </c>
      <c r="E91" s="14">
        <v>736.75</v>
      </c>
      <c r="F91" s="26">
        <v>3237</v>
      </c>
      <c r="G91" s="11" t="s">
        <v>34</v>
      </c>
    </row>
    <row r="92" spans="1:7" ht="13.2" customHeight="1" x14ac:dyDescent="0.25">
      <c r="A92" s="11" t="s">
        <v>21</v>
      </c>
      <c r="B92" s="11" t="s">
        <v>152</v>
      </c>
      <c r="C92" s="12" t="s">
        <v>3</v>
      </c>
      <c r="D92" s="13" t="s">
        <v>3</v>
      </c>
      <c r="E92" s="14">
        <v>349.38</v>
      </c>
      <c r="F92" s="26">
        <v>3237</v>
      </c>
      <c r="G92" s="11" t="s">
        <v>34</v>
      </c>
    </row>
    <row r="93" spans="1:7" ht="13.2" customHeight="1" x14ac:dyDescent="0.25">
      <c r="A93" s="11" t="s">
        <v>21</v>
      </c>
      <c r="B93" s="11" t="s">
        <v>97</v>
      </c>
      <c r="C93" s="12" t="s">
        <v>3</v>
      </c>
      <c r="D93" s="13" t="s">
        <v>3</v>
      </c>
      <c r="E93" s="14">
        <v>631.5</v>
      </c>
      <c r="F93" s="26">
        <v>3237</v>
      </c>
      <c r="G93" s="11" t="s">
        <v>34</v>
      </c>
    </row>
    <row r="94" spans="1:7" ht="13.2" customHeight="1" x14ac:dyDescent="0.25">
      <c r="A94" s="11" t="s">
        <v>21</v>
      </c>
      <c r="B94" s="11" t="s">
        <v>98</v>
      </c>
      <c r="C94" s="12" t="s">
        <v>3</v>
      </c>
      <c r="D94" s="13" t="s">
        <v>3</v>
      </c>
      <c r="E94" s="14">
        <v>227.9</v>
      </c>
      <c r="F94" s="26">
        <v>3237</v>
      </c>
      <c r="G94" s="11" t="s">
        <v>34</v>
      </c>
    </row>
    <row r="95" spans="1:7" ht="13.2" customHeight="1" x14ac:dyDescent="0.25">
      <c r="A95" s="11" t="s">
        <v>21</v>
      </c>
      <c r="B95" s="11" t="s">
        <v>153</v>
      </c>
      <c r="C95" s="12" t="s">
        <v>3</v>
      </c>
      <c r="D95" s="13" t="s">
        <v>3</v>
      </c>
      <c r="E95" s="14">
        <v>526.25</v>
      </c>
      <c r="F95" s="26">
        <v>3237</v>
      </c>
      <c r="G95" s="11" t="s">
        <v>34</v>
      </c>
    </row>
    <row r="96" spans="1:7" ht="13.2" customHeight="1" x14ac:dyDescent="0.25">
      <c r="A96" s="11" t="s">
        <v>21</v>
      </c>
      <c r="B96" s="11" t="s">
        <v>154</v>
      </c>
      <c r="C96" s="12" t="s">
        <v>3</v>
      </c>
      <c r="D96" s="13" t="s">
        <v>3</v>
      </c>
      <c r="E96" s="14">
        <v>2947</v>
      </c>
      <c r="F96" s="26">
        <v>3237</v>
      </c>
      <c r="G96" s="11" t="s">
        <v>34</v>
      </c>
    </row>
    <row r="97" spans="1:7" ht="13.2" customHeight="1" x14ac:dyDescent="0.25">
      <c r="A97" s="11" t="s">
        <v>21</v>
      </c>
      <c r="B97" s="11" t="s">
        <v>155</v>
      </c>
      <c r="C97" s="12" t="s">
        <v>3</v>
      </c>
      <c r="D97" s="13" t="s">
        <v>3</v>
      </c>
      <c r="E97" s="14">
        <v>258</v>
      </c>
      <c r="F97" s="26">
        <v>3237</v>
      </c>
      <c r="G97" s="11" t="s">
        <v>34</v>
      </c>
    </row>
    <row r="98" spans="1:7" ht="13.2" customHeight="1" x14ac:dyDescent="0.25">
      <c r="A98" s="11" t="s">
        <v>21</v>
      </c>
      <c r="B98" s="11" t="s">
        <v>156</v>
      </c>
      <c r="C98" s="12" t="s">
        <v>3</v>
      </c>
      <c r="D98" s="13" t="s">
        <v>3</v>
      </c>
      <c r="E98" s="14">
        <v>152.61000000000001</v>
      </c>
      <c r="F98" s="26">
        <v>3237</v>
      </c>
      <c r="G98" s="11" t="s">
        <v>34</v>
      </c>
    </row>
    <row r="99" spans="1:7" ht="13.2" customHeight="1" x14ac:dyDescent="0.25">
      <c r="A99" s="11" t="s">
        <v>21</v>
      </c>
      <c r="B99" s="11" t="s">
        <v>99</v>
      </c>
      <c r="C99" s="12" t="s">
        <v>3</v>
      </c>
      <c r="D99" s="13" t="s">
        <v>3</v>
      </c>
      <c r="E99" s="14">
        <v>789.38</v>
      </c>
      <c r="F99" s="26">
        <v>3237</v>
      </c>
      <c r="G99" s="11" t="s">
        <v>34</v>
      </c>
    </row>
    <row r="100" spans="1:7" ht="13.2" customHeight="1" x14ac:dyDescent="0.25">
      <c r="A100" s="11" t="s">
        <v>21</v>
      </c>
      <c r="B100" s="11" t="s">
        <v>67</v>
      </c>
      <c r="C100" s="12" t="s">
        <v>3</v>
      </c>
      <c r="D100" s="13" t="s">
        <v>3</v>
      </c>
      <c r="E100" s="14">
        <v>709.5</v>
      </c>
      <c r="F100" s="26">
        <v>3237</v>
      </c>
      <c r="G100" s="11" t="s">
        <v>34</v>
      </c>
    </row>
    <row r="101" spans="1:7" ht="13.2" customHeight="1" x14ac:dyDescent="0.25">
      <c r="A101" s="11" t="s">
        <v>21</v>
      </c>
      <c r="B101" s="11" t="s">
        <v>100</v>
      </c>
      <c r="C101" s="12" t="s">
        <v>3</v>
      </c>
      <c r="D101" s="13" t="s">
        <v>3</v>
      </c>
      <c r="E101" s="14">
        <v>631.5</v>
      </c>
      <c r="F101" s="26">
        <v>3237</v>
      </c>
      <c r="G101" s="11" t="s">
        <v>34</v>
      </c>
    </row>
    <row r="102" spans="1:7" ht="13.2" customHeight="1" x14ac:dyDescent="0.25">
      <c r="A102" s="11" t="s">
        <v>21</v>
      </c>
      <c r="B102" s="11" t="s">
        <v>68</v>
      </c>
      <c r="C102" s="12" t="s">
        <v>3</v>
      </c>
      <c r="D102" s="13" t="s">
        <v>3</v>
      </c>
      <c r="E102" s="14">
        <v>1500.5</v>
      </c>
      <c r="F102" s="26">
        <v>3237</v>
      </c>
      <c r="G102" s="11" t="s">
        <v>34</v>
      </c>
    </row>
    <row r="103" spans="1:7" ht="13.2" customHeight="1" x14ac:dyDescent="0.25">
      <c r="A103" s="11" t="s">
        <v>21</v>
      </c>
      <c r="B103" s="11" t="s">
        <v>69</v>
      </c>
      <c r="C103" s="12" t="s">
        <v>3</v>
      </c>
      <c r="D103" s="13" t="s">
        <v>3</v>
      </c>
      <c r="E103" s="14">
        <v>215</v>
      </c>
      <c r="F103" s="26">
        <v>3237</v>
      </c>
      <c r="G103" s="11" t="s">
        <v>34</v>
      </c>
    </row>
    <row r="104" spans="1:7" ht="13.2" customHeight="1" x14ac:dyDescent="0.25">
      <c r="A104" s="11" t="s">
        <v>21</v>
      </c>
      <c r="B104" s="11" t="s">
        <v>70</v>
      </c>
      <c r="C104" s="12" t="s">
        <v>3</v>
      </c>
      <c r="D104" s="13" t="s">
        <v>3</v>
      </c>
      <c r="E104" s="14">
        <v>709.5</v>
      </c>
      <c r="F104" s="26">
        <v>3237</v>
      </c>
      <c r="G104" s="11" t="s">
        <v>34</v>
      </c>
    </row>
    <row r="105" spans="1:7" ht="13.2" customHeight="1" x14ac:dyDescent="0.25">
      <c r="A105" s="11"/>
      <c r="B105" s="11" t="s">
        <v>157</v>
      </c>
      <c r="C105" s="12"/>
      <c r="D105" s="13"/>
      <c r="E105" s="22">
        <f>+SUM(E53:E104)</f>
        <v>63662.51999999999</v>
      </c>
      <c r="F105" s="26"/>
      <c r="G105" s="11"/>
    </row>
    <row r="106" spans="1:7" ht="13.2" customHeight="1" x14ac:dyDescent="0.25">
      <c r="A106" s="11" t="s">
        <v>21</v>
      </c>
      <c r="B106" s="11" t="s">
        <v>51</v>
      </c>
      <c r="C106" s="12" t="s">
        <v>3</v>
      </c>
      <c r="D106" s="13" t="s">
        <v>3</v>
      </c>
      <c r="E106" s="14">
        <v>700</v>
      </c>
      <c r="F106" s="26">
        <v>3239</v>
      </c>
      <c r="G106" s="11" t="s">
        <v>24</v>
      </c>
    </row>
    <row r="107" spans="1:7" ht="13.2" customHeight="1" x14ac:dyDescent="0.25">
      <c r="A107" s="11" t="s">
        <v>21</v>
      </c>
      <c r="B107" s="11" t="s">
        <v>158</v>
      </c>
      <c r="C107" s="12" t="s">
        <v>3</v>
      </c>
      <c r="D107" s="13" t="s">
        <v>3</v>
      </c>
      <c r="E107" s="14">
        <v>107.58</v>
      </c>
      <c r="F107" s="26">
        <v>3221</v>
      </c>
      <c r="G107" s="11" t="s">
        <v>26</v>
      </c>
    </row>
    <row r="108" spans="1:7" ht="13.2" customHeight="1" x14ac:dyDescent="0.25">
      <c r="A108" s="11" t="s">
        <v>21</v>
      </c>
      <c r="B108" s="11" t="s">
        <v>159</v>
      </c>
      <c r="C108" s="12" t="s">
        <v>3</v>
      </c>
      <c r="D108" s="13" t="s">
        <v>3</v>
      </c>
      <c r="E108" s="14">
        <v>250</v>
      </c>
      <c r="F108" s="26">
        <v>3213</v>
      </c>
      <c r="G108" s="11" t="s">
        <v>36</v>
      </c>
    </row>
    <row r="109" spans="1:7" ht="13.2" customHeight="1" x14ac:dyDescent="0.25">
      <c r="A109" s="11" t="s">
        <v>21</v>
      </c>
      <c r="B109" s="11" t="s">
        <v>39</v>
      </c>
      <c r="C109" s="12" t="s">
        <v>3</v>
      </c>
      <c r="D109" s="13" t="s">
        <v>3</v>
      </c>
      <c r="E109" s="14">
        <v>2380</v>
      </c>
      <c r="F109" s="26">
        <v>4221</v>
      </c>
      <c r="G109" s="11" t="s">
        <v>74</v>
      </c>
    </row>
    <row r="110" spans="1:7" ht="13.2" customHeight="1" x14ac:dyDescent="0.25">
      <c r="A110" s="11" t="s">
        <v>21</v>
      </c>
      <c r="B110" s="11" t="s">
        <v>39</v>
      </c>
      <c r="C110" s="12" t="s">
        <v>3</v>
      </c>
      <c r="D110" s="13" t="s">
        <v>3</v>
      </c>
      <c r="E110" s="14">
        <v>493.75</v>
      </c>
      <c r="F110" s="26" t="s">
        <v>47</v>
      </c>
      <c r="G110" s="11" t="s">
        <v>26</v>
      </c>
    </row>
    <row r="111" spans="1:7" ht="13.2" customHeight="1" x14ac:dyDescent="0.25">
      <c r="A111" s="11" t="s">
        <v>21</v>
      </c>
      <c r="B111" s="11" t="s">
        <v>39</v>
      </c>
      <c r="C111" s="12" t="s">
        <v>3</v>
      </c>
      <c r="D111" s="13" t="s">
        <v>3</v>
      </c>
      <c r="E111" s="14">
        <v>1500</v>
      </c>
      <c r="F111" s="26">
        <v>3238</v>
      </c>
      <c r="G111" s="11" t="s">
        <v>27</v>
      </c>
    </row>
    <row r="112" spans="1:7" ht="13.2" customHeight="1" x14ac:dyDescent="0.25">
      <c r="B112" s="25" t="s">
        <v>141</v>
      </c>
      <c r="E112" s="22">
        <f>E111+E110+E109</f>
        <v>4373.75</v>
      </c>
    </row>
    <row r="113" spans="1:7" ht="13.2" customHeight="1" x14ac:dyDescent="0.25">
      <c r="A113" s="11" t="s">
        <v>22</v>
      </c>
      <c r="B113" s="11" t="s">
        <v>49</v>
      </c>
      <c r="C113" s="12" t="s">
        <v>3</v>
      </c>
      <c r="D113" s="13" t="s">
        <v>3</v>
      </c>
      <c r="E113" s="14">
        <v>96851.53</v>
      </c>
      <c r="F113" s="26" t="s">
        <v>50</v>
      </c>
      <c r="G113" s="11" t="s">
        <v>41</v>
      </c>
    </row>
    <row r="114" spans="1:7" ht="13.2" customHeight="1" x14ac:dyDescent="0.25">
      <c r="A114" s="11" t="s">
        <v>22</v>
      </c>
      <c r="B114" s="11" t="s">
        <v>49</v>
      </c>
      <c r="C114" s="12" t="s">
        <v>3</v>
      </c>
      <c r="D114" s="13" t="s">
        <v>3</v>
      </c>
      <c r="E114" s="14">
        <v>15980.51</v>
      </c>
      <c r="F114" s="26">
        <v>3132</v>
      </c>
      <c r="G114" s="11" t="s">
        <v>40</v>
      </c>
    </row>
    <row r="115" spans="1:7" ht="13.2" customHeight="1" x14ac:dyDescent="0.25">
      <c r="A115" s="11" t="s">
        <v>22</v>
      </c>
      <c r="B115" s="11" t="s">
        <v>49</v>
      </c>
      <c r="C115" s="12" t="s">
        <v>3</v>
      </c>
      <c r="D115" s="13" t="s">
        <v>3</v>
      </c>
      <c r="E115" s="14">
        <v>3370.05</v>
      </c>
      <c r="F115" s="26">
        <v>3211</v>
      </c>
      <c r="G115" s="11" t="s">
        <v>25</v>
      </c>
    </row>
    <row r="116" spans="1:7" ht="13.2" customHeight="1" x14ac:dyDescent="0.25">
      <c r="A116" s="11" t="s">
        <v>22</v>
      </c>
      <c r="B116" s="11" t="s">
        <v>49</v>
      </c>
      <c r="C116" s="12" t="s">
        <v>3</v>
      </c>
      <c r="D116" s="13" t="s">
        <v>3</v>
      </c>
      <c r="E116" s="14">
        <v>1057.1299999999999</v>
      </c>
      <c r="F116" s="26">
        <v>3212</v>
      </c>
      <c r="G116" s="11" t="s">
        <v>42</v>
      </c>
    </row>
    <row r="117" spans="1:7" ht="13.2" customHeight="1" x14ac:dyDescent="0.25">
      <c r="A117" s="11" t="s">
        <v>22</v>
      </c>
      <c r="B117" s="11" t="s">
        <v>49</v>
      </c>
      <c r="C117" s="12" t="s">
        <v>3</v>
      </c>
      <c r="D117" s="13" t="s">
        <v>3</v>
      </c>
      <c r="E117" s="14">
        <v>210</v>
      </c>
      <c r="F117" s="26" t="s">
        <v>81</v>
      </c>
      <c r="G117" s="11" t="s">
        <v>82</v>
      </c>
    </row>
    <row r="118" spans="1:7" ht="13.2" customHeight="1" x14ac:dyDescent="0.25">
      <c r="E118" s="22">
        <f>SUM(E113:E117)</f>
        <v>117469.22</v>
      </c>
    </row>
    <row r="119" spans="1:7" s="3" customFormat="1" ht="39.6" customHeight="1" x14ac:dyDescent="0.25">
      <c r="A119" s="34" t="s">
        <v>142</v>
      </c>
      <c r="B119" s="34"/>
      <c r="C119" s="34"/>
      <c r="D119" s="34"/>
      <c r="E119" s="34"/>
      <c r="F119" s="34"/>
      <c r="G119" s="34"/>
    </row>
    <row r="120" spans="1:7" x14ac:dyDescent="0.25">
      <c r="A120" s="11"/>
      <c r="B120" s="11"/>
      <c r="C120" s="12"/>
      <c r="D120" s="13"/>
      <c r="E120" s="14"/>
      <c r="F120" s="26"/>
      <c r="G120" s="11"/>
    </row>
  </sheetData>
  <sortState xmlns:xlrd2="http://schemas.microsoft.com/office/spreadsheetml/2017/richdata2" ref="B113:G118">
    <sortCondition descending="1" ref="E113:E118"/>
  </sortState>
  <mergeCells count="4">
    <mergeCell ref="A119:G119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verticalDpi="4294967293" r:id="rId1"/>
  <ignoredErrors>
    <ignoredError sqref="C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2026-06-10T15:50:21Z</dcterms:modified>
</cp:coreProperties>
</file>